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0" yWindow="0" windowWidth="15600" windowHeight="11760" tabRatio="776"/>
  </bookViews>
  <sheets>
    <sheet name="公共区" sheetId="2" r:id="rId1"/>
    <sheet name="客房区" sheetId="3" r:id="rId2"/>
  </sheets>
  <definedNames>
    <definedName name="_xlnm.Print_Area" localSheetId="0">公共区!$A$1:$N$80</definedName>
    <definedName name="_xlnm.Print_Area" localSheetId="1">客房区!$A$1:$P$54</definedName>
  </definedNames>
  <calcPr calcId="124519"/>
  <fileRecoveryPr repairLoad="1"/>
</workbook>
</file>

<file path=xl/calcChain.xml><?xml version="1.0" encoding="utf-8"?>
<calcChain xmlns="http://schemas.openxmlformats.org/spreadsheetml/2006/main">
  <c r="E58" i="2"/>
  <c r="J53" i="3" l="1"/>
  <c r="E52"/>
  <c r="E28"/>
  <c r="E16"/>
  <c r="J79" i="2"/>
  <c r="E78"/>
  <c r="E69"/>
  <c r="E56"/>
  <c r="E52"/>
  <c r="E49"/>
  <c r="E43"/>
  <c r="E37"/>
  <c r="E30"/>
  <c r="L23"/>
  <c r="E21"/>
  <c r="E16"/>
  <c r="E12"/>
  <c r="E79" l="1"/>
  <c r="E53" i="3"/>
</calcChain>
</file>

<file path=xl/sharedStrings.xml><?xml version="1.0" encoding="utf-8"?>
<sst xmlns="http://schemas.openxmlformats.org/spreadsheetml/2006/main" count="612" uniqueCount="276">
  <si>
    <r>
      <rPr>
        <b/>
        <sz val="10"/>
        <rFont val="微软雅黑"/>
        <family val="2"/>
        <charset val="134"/>
      </rPr>
      <t>Project</t>
    </r>
    <r>
      <rPr>
        <sz val="10"/>
        <rFont val="微软雅黑"/>
        <family val="2"/>
        <charset val="134"/>
      </rPr>
      <t xml:space="preserve">
工程名称：</t>
    </r>
  </si>
  <si>
    <t>广州铂尔曼酒店公共区，客房区</t>
  </si>
  <si>
    <r>
      <rPr>
        <b/>
        <sz val="10"/>
        <rFont val="微软雅黑"/>
        <family val="2"/>
        <charset val="134"/>
      </rPr>
      <t>Project NO.</t>
    </r>
    <r>
      <rPr>
        <sz val="10"/>
        <rFont val="微软雅黑"/>
        <family val="2"/>
        <charset val="134"/>
      </rPr>
      <t xml:space="preserve">
工程编号：</t>
    </r>
  </si>
  <si>
    <t>Index NO.
索引编号：</t>
  </si>
  <si>
    <r>
      <rPr>
        <b/>
        <sz val="10"/>
        <rFont val="微软雅黑"/>
        <family val="2"/>
        <charset val="134"/>
      </rPr>
      <t>Project location</t>
    </r>
    <r>
      <rPr>
        <sz val="10"/>
        <rFont val="微软雅黑"/>
        <family val="2"/>
        <charset val="134"/>
      </rPr>
      <t xml:space="preserve">
工程地点</t>
    </r>
  </si>
  <si>
    <t>广州白云机场</t>
  </si>
  <si>
    <r>
      <rPr>
        <b/>
        <sz val="10"/>
        <rFont val="微软雅黑"/>
        <family val="2"/>
        <charset val="134"/>
      </rPr>
      <t>Date</t>
    </r>
    <r>
      <rPr>
        <sz val="10"/>
        <rFont val="微软雅黑"/>
        <family val="2"/>
        <charset val="134"/>
      </rPr>
      <t xml:space="preserve">
日期：</t>
    </r>
  </si>
  <si>
    <t>Rev. NO
修改编号</t>
  </si>
  <si>
    <t>广州铂尔曼酒店公共区</t>
  </si>
  <si>
    <t>Item No.
物料编号</t>
  </si>
  <si>
    <t>Location
应用地点</t>
  </si>
  <si>
    <t>Description
名称</t>
  </si>
  <si>
    <t>Dimension
规格（L*W*H)</t>
  </si>
  <si>
    <t>QTY
数量</t>
  </si>
  <si>
    <r>
      <rPr>
        <b/>
        <sz val="10"/>
        <rFont val="微软雅黑"/>
        <family val="2"/>
        <charset val="134"/>
      </rPr>
      <t>Unit</t>
    </r>
    <r>
      <rPr>
        <sz val="10"/>
        <rFont val="微软雅黑"/>
        <family val="2"/>
        <charset val="134"/>
      </rPr>
      <t xml:space="preserve">
单位</t>
    </r>
  </si>
  <si>
    <r>
      <rPr>
        <b/>
        <sz val="10"/>
        <rFont val="微软雅黑"/>
        <family val="2"/>
        <charset val="134"/>
      </rPr>
      <t>Item foto</t>
    </r>
    <r>
      <rPr>
        <sz val="10"/>
        <rFont val="微软雅黑"/>
        <family val="2"/>
        <charset val="134"/>
      </rPr>
      <t xml:space="preserve">
家具图片</t>
    </r>
  </si>
  <si>
    <r>
      <rPr>
        <b/>
        <sz val="10"/>
        <rFont val="微软雅黑"/>
        <family val="2"/>
        <charset val="134"/>
      </rPr>
      <t>Material</t>
    </r>
    <r>
      <rPr>
        <sz val="10"/>
        <rFont val="微软雅黑"/>
        <family val="2"/>
        <charset val="134"/>
      </rPr>
      <t xml:space="preserve">
材质说明</t>
    </r>
  </si>
  <si>
    <r>
      <rPr>
        <b/>
        <sz val="10"/>
        <rFont val="微软雅黑"/>
        <family val="2"/>
        <charset val="134"/>
      </rPr>
      <t>Orgin price</t>
    </r>
    <r>
      <rPr>
        <sz val="10"/>
        <rFont val="微软雅黑"/>
        <family val="2"/>
        <charset val="134"/>
      </rPr>
      <t xml:space="preserve">
原厂价</t>
    </r>
  </si>
  <si>
    <r>
      <rPr>
        <b/>
        <sz val="10"/>
        <rFont val="微软雅黑"/>
        <family val="2"/>
        <charset val="134"/>
      </rPr>
      <t>Orgin price</t>
    </r>
    <r>
      <rPr>
        <sz val="10"/>
        <rFont val="微软雅黑"/>
        <family val="2"/>
        <charset val="134"/>
      </rPr>
      <t xml:space="preserve">
原厂总价</t>
    </r>
  </si>
  <si>
    <r>
      <rPr>
        <b/>
        <sz val="10"/>
        <rFont val="微软雅黑"/>
        <family val="2"/>
        <charset val="134"/>
      </rPr>
      <t>Present price</t>
    </r>
    <r>
      <rPr>
        <sz val="10"/>
        <rFont val="微软雅黑"/>
        <family val="2"/>
        <charset val="134"/>
      </rPr>
      <t xml:space="preserve">
现货价</t>
    </r>
  </si>
  <si>
    <r>
      <rPr>
        <b/>
        <sz val="10"/>
        <rFont val="微软雅黑"/>
        <family val="2"/>
        <charset val="134"/>
      </rPr>
      <t>Present price</t>
    </r>
    <r>
      <rPr>
        <sz val="10"/>
        <rFont val="微软雅黑"/>
        <family val="2"/>
        <charset val="134"/>
      </rPr>
      <t xml:space="preserve">
现货总价</t>
    </r>
  </si>
  <si>
    <r>
      <rPr>
        <b/>
        <sz val="10"/>
        <color indexed="10"/>
        <rFont val="微软雅黑"/>
        <family val="2"/>
        <charset val="134"/>
      </rPr>
      <t>NOTE</t>
    </r>
    <r>
      <rPr>
        <sz val="10"/>
        <color indexed="10"/>
        <rFont val="微软雅黑"/>
        <family val="2"/>
        <charset val="134"/>
      </rPr>
      <t xml:space="preserve">
备注</t>
    </r>
  </si>
  <si>
    <t>NOTE2
备注2</t>
  </si>
  <si>
    <t>1层</t>
  </si>
  <si>
    <t>1层公共区</t>
  </si>
  <si>
    <t>F-01</t>
  </si>
  <si>
    <t>大堂</t>
  </si>
  <si>
    <t>前台椅</t>
  </si>
  <si>
    <t>常规尺寸</t>
  </si>
  <si>
    <t>件</t>
  </si>
  <si>
    <t>软包：真皮，脚：木，哑光漆</t>
  </si>
  <si>
    <t>F-02</t>
  </si>
  <si>
    <t>茶几</t>
  </si>
  <si>
    <t>1000*400*400</t>
  </si>
  <si>
    <t>整体：香槟金色金属</t>
  </si>
  <si>
    <t>F-03</t>
  </si>
  <si>
    <t>单位沙发</t>
  </si>
  <si>
    <t>脚：拉丝不锈钢，软包：真皮</t>
  </si>
  <si>
    <t>F-04</t>
  </si>
  <si>
    <t>弧形沙发</t>
  </si>
  <si>
    <t>弧度距离3000</t>
  </si>
  <si>
    <t>软包：真皮</t>
  </si>
  <si>
    <t>小计</t>
  </si>
  <si>
    <t>1层走道</t>
  </si>
  <si>
    <t>F-05</t>
  </si>
  <si>
    <t>走道</t>
  </si>
  <si>
    <t>屏风</t>
  </si>
  <si>
    <t>(2200+550+550)*30*2200</t>
  </si>
  <si>
    <t>夹丝玻璃</t>
  </si>
  <si>
    <t>F-06</t>
  </si>
  <si>
    <t>装饰柜</t>
  </si>
  <si>
    <t>2000*400*900</t>
  </si>
  <si>
    <t>面：黑檀亮光漆，脚：红古铜</t>
  </si>
  <si>
    <t>1层VIP室</t>
  </si>
  <si>
    <t>F-07</t>
  </si>
  <si>
    <t>vip室</t>
  </si>
  <si>
    <t>常规</t>
  </si>
  <si>
    <t>靠背坐垫：真皮，脚：青古铜</t>
  </si>
  <si>
    <t>F-08</t>
  </si>
  <si>
    <t>圆边几</t>
  </si>
  <si>
    <t>直径400*500</t>
  </si>
  <si>
    <t>底部：青古铜，面：白色大理石</t>
  </si>
  <si>
    <t>F-09</t>
  </si>
  <si>
    <t>直径600</t>
  </si>
  <si>
    <t>脚：木质黑亮光，面：真皮</t>
  </si>
  <si>
    <t>2层</t>
  </si>
  <si>
    <t>2层A型包厢（2间）</t>
  </si>
  <si>
    <t>F-10</t>
  </si>
  <si>
    <t>A型包厢</t>
  </si>
  <si>
    <t>靠背坐垫：绒布，脚：木，亮光漆</t>
  </si>
  <si>
    <t>F-11</t>
  </si>
  <si>
    <t>1200*500*450</t>
  </si>
  <si>
    <t>面：有影桃花芯亮光漆，脚：红古铜</t>
  </si>
  <si>
    <t>F-12</t>
  </si>
  <si>
    <t>双位沙发</t>
  </si>
  <si>
    <t>1800*800</t>
  </si>
  <si>
    <t>靠背坐垫：真皮，脚：亮光漆，红古铜</t>
  </si>
  <si>
    <t>F-13</t>
  </si>
  <si>
    <t>玄关台</t>
  </si>
  <si>
    <t>1400*350*900</t>
  </si>
  <si>
    <t>桌面：真皮，抽屉面：有影桃花芯亮光，脚：红古铜，拉手：香槟金</t>
  </si>
  <si>
    <t>F-14</t>
  </si>
  <si>
    <t>550*550</t>
  </si>
  <si>
    <t>F-15</t>
  </si>
  <si>
    <t>电视柜</t>
  </si>
  <si>
    <t>1800*400*800</t>
  </si>
  <si>
    <t>台面：真皮，柜门：黑亮光，脚及收边：红古铜</t>
  </si>
  <si>
    <t>2层B型包厢（5间）</t>
  </si>
  <si>
    <t>F-16</t>
  </si>
  <si>
    <t>B型包厢</t>
  </si>
  <si>
    <t>F-17</t>
  </si>
  <si>
    <t>1400*500*450</t>
  </si>
  <si>
    <t>F-18</t>
  </si>
  <si>
    <t>三位沙发</t>
  </si>
  <si>
    <t>2400*800</t>
  </si>
  <si>
    <t>F-19</t>
  </si>
  <si>
    <t>1800*350*900</t>
  </si>
  <si>
    <t>F-20</t>
  </si>
  <si>
    <t>2层C型包厢（1间）</t>
  </si>
  <si>
    <t>F-21</t>
  </si>
  <si>
    <t>C型包厢</t>
  </si>
  <si>
    <t>F-22</t>
  </si>
  <si>
    <r>
      <rPr>
        <sz val="10"/>
        <rFont val="微软雅黑"/>
        <family val="2"/>
        <charset val="134"/>
      </rPr>
      <t>1200*</t>
    </r>
    <r>
      <rPr>
        <sz val="10"/>
        <rFont val="微软雅黑"/>
        <family val="2"/>
        <charset val="134"/>
      </rPr>
      <t>6</t>
    </r>
    <r>
      <rPr>
        <sz val="10"/>
        <rFont val="微软雅黑"/>
        <family val="2"/>
        <charset val="134"/>
      </rPr>
      <t>00*450</t>
    </r>
  </si>
  <si>
    <t>F-23</t>
  </si>
  <si>
    <t>F-24</t>
  </si>
  <si>
    <t>2层D型大包厢（1间）</t>
  </si>
  <si>
    <t>F-25</t>
  </si>
  <si>
    <t>D型包厢</t>
  </si>
  <si>
    <t>靠背坐垫：真皮，脚：红古铜</t>
  </si>
  <si>
    <t>F-26</t>
  </si>
  <si>
    <t>面：白色大理石，脚：红古铜</t>
  </si>
  <si>
    <t>F-27</t>
  </si>
  <si>
    <t>F-28</t>
  </si>
  <si>
    <t>方边几</t>
  </si>
  <si>
    <t>面：金镶玉石材，脚：红古铜</t>
  </si>
  <si>
    <t>2层会议室</t>
  </si>
  <si>
    <t>F-29</t>
  </si>
  <si>
    <t>会议室</t>
  </si>
  <si>
    <t>会议桌</t>
  </si>
  <si>
    <t>4800*1500*750</t>
  </si>
  <si>
    <t>面：有影桃花芯亮光，脚：红古铜</t>
  </si>
  <si>
    <t>防止中间变形</t>
  </si>
  <si>
    <t>3层</t>
  </si>
  <si>
    <t>3层电梯厅</t>
  </si>
  <si>
    <t>F-30</t>
  </si>
  <si>
    <t>电梯厅</t>
  </si>
  <si>
    <t>方桌</t>
  </si>
  <si>
    <t>1200*1400*750</t>
  </si>
  <si>
    <t>3,4,5，6,7层电梯厅</t>
  </si>
  <si>
    <t>3层健身房前厅</t>
  </si>
  <si>
    <t>3层行政酒廊</t>
  </si>
  <si>
    <t>F-32</t>
  </si>
  <si>
    <t>行政酒廊</t>
  </si>
  <si>
    <t>饰品圆桌</t>
  </si>
  <si>
    <t>1000*760</t>
  </si>
  <si>
    <t>底部：黑色亮光漆，面：黑色大理石</t>
  </si>
  <si>
    <t>F-33</t>
  </si>
  <si>
    <t>F-34</t>
  </si>
  <si>
    <t>上网椅</t>
  </si>
  <si>
    <t>F-35</t>
  </si>
  <si>
    <t>方餐桌</t>
  </si>
  <si>
    <t>900*900*760</t>
  </si>
  <si>
    <t>F-36</t>
  </si>
  <si>
    <t>餐椅1</t>
  </si>
  <si>
    <t>软包：真皮（两种颜色）</t>
  </si>
  <si>
    <t>F-37</t>
  </si>
  <si>
    <t>1900*800</t>
  </si>
  <si>
    <t>软包：真皮，脚部：红古铜</t>
  </si>
  <si>
    <t>F-38</t>
  </si>
  <si>
    <t>餐椅2</t>
  </si>
  <si>
    <t>软包，脚部：真皮</t>
  </si>
  <si>
    <t>F-39</t>
  </si>
  <si>
    <t>圆餐桌</t>
  </si>
  <si>
    <t>1000*500*750</t>
  </si>
  <si>
    <t>F-40</t>
  </si>
  <si>
    <t>椭圆餐桌</t>
  </si>
  <si>
    <t>F-41</t>
  </si>
  <si>
    <t>3000*1500*750</t>
  </si>
  <si>
    <t>3层空中花园</t>
  </si>
  <si>
    <t>F-43</t>
  </si>
  <si>
    <t>空中花园</t>
  </si>
  <si>
    <t>圆茶几</t>
  </si>
  <si>
    <t>直径1000*600</t>
  </si>
  <si>
    <t>面：玻璃，底部：青古铜</t>
  </si>
  <si>
    <t>F-44</t>
  </si>
  <si>
    <t>户外单位沙发</t>
  </si>
  <si>
    <t>软包：pvc藤，脚部：实木哑光漆</t>
  </si>
  <si>
    <t>F-45</t>
  </si>
  <si>
    <t>户外二位沙发</t>
  </si>
  <si>
    <t>F-46</t>
  </si>
  <si>
    <t>户外方茶几</t>
  </si>
  <si>
    <t>1200*800*500</t>
  </si>
  <si>
    <t>F-47</t>
  </si>
  <si>
    <t>1200*600*500</t>
  </si>
  <si>
    <t>F-48</t>
  </si>
  <si>
    <t>1200*300*800</t>
  </si>
  <si>
    <t>面：实木黑亮光，底部：青古铜</t>
  </si>
  <si>
    <t>F-49</t>
  </si>
  <si>
    <t>吧椅</t>
  </si>
  <si>
    <t>合计：</t>
  </si>
  <si>
    <t>Note：
备注：</t>
  </si>
  <si>
    <t>The picture is only for reference, the manufacturer must take the field size shall prevail. Must take the designer set model and size as the standard, 
图片只作参考之用，制作商必须以现场尺寸为准。必须以设计师所定样板及尺寸为准。
1.materials are required to ensure quality and meet the demand of mass construction.
材料需保证品质并符合批量施工需求。
2.the manufacturer should provide the physical model (30cm*30cm) for designer approval.
制作商应提供实物样板（30cm*30cm）供设计师认可。
3.the manufacturer must advance prediction of material ordering period.
制作商必须提前预测材料订货期事宜。
4.for the replacement of other similar brands, manufacturers need to provide similar samples for design party re selection.
如需更换同类其他品牌，制作商需提供同类样品供设计方重新选择。
5.for the price of fabric, the standard is 250 RMB /m, and for leather is 100 RMB/F
此清单中布料价格标准为250元每米，皮料价格标准为100元每尺。</t>
  </si>
  <si>
    <t>广州铂尔曼酒店客房区</t>
  </si>
  <si>
    <t>双床房户型</t>
  </si>
  <si>
    <t>3层4间，4-6层27间,7层9间：总计：40间</t>
  </si>
  <si>
    <t>双床房</t>
  </si>
  <si>
    <t>迷你吧</t>
  </si>
  <si>
    <t>940*580*970</t>
  </si>
  <si>
    <t>有影麦格利木皮饰面，青古铜色拉丝不锈钢桌腿及拉手，金镶玉石材台面</t>
  </si>
  <si>
    <t>行李架</t>
  </si>
  <si>
    <t>900*450*700</t>
  </si>
  <si>
    <t>已做</t>
  </si>
  <si>
    <t>有影桃花芯饰面，古铜色拉丝不锈钢拉手，白色大理石</t>
  </si>
  <si>
    <t>挡板增高50mm，整体高度为750</t>
  </si>
  <si>
    <t>书桌</t>
  </si>
  <si>
    <t>1300*600*750</t>
  </si>
  <si>
    <t>有影麦格利木皮饰面，青古铜色拉丝不锈钢桌腿及拉手</t>
  </si>
  <si>
    <t>书椅</t>
  </si>
  <si>
    <t>软包：真皮，脚部：实木哑光漆</t>
  </si>
  <si>
    <t>边几</t>
  </si>
  <si>
    <t>500*500*580</t>
  </si>
  <si>
    <t>面：艺术玻璃，脚部：拉丝不锈钢</t>
  </si>
  <si>
    <t>休闲沙发</t>
  </si>
  <si>
    <t>1500*800*700</t>
  </si>
  <si>
    <t>软包：布艺，脚部：拉丝不锈钢</t>
  </si>
  <si>
    <t>单人床</t>
  </si>
  <si>
    <t>业主方自定</t>
  </si>
  <si>
    <t>方床头柜</t>
  </si>
  <si>
    <t>600*500*600</t>
  </si>
  <si>
    <t>大床房户型</t>
  </si>
  <si>
    <t>3层11间，4-6层45间,7层13间；总计：69间</t>
  </si>
  <si>
    <t>大床房</t>
  </si>
  <si>
    <t>面：黑玻，脚部：拉丝不锈钢</t>
  </si>
  <si>
    <t>床尾凳</t>
  </si>
  <si>
    <t>1400*400*450</t>
  </si>
  <si>
    <t>软包：真皮，脚部：古铜色拉丝不锈钢</t>
  </si>
  <si>
    <t>装饰架</t>
  </si>
  <si>
    <t>300*225*1200</t>
  </si>
  <si>
    <t>面：黑玻，脚部：古铜色拉丝不锈钢</t>
  </si>
  <si>
    <t>G,H,M,J,B2户型</t>
  </si>
  <si>
    <t>套房C/E/L户型</t>
  </si>
  <si>
    <t>C户型：4-6层3间,7层1间：总计：4间；E户型：3层1间，4-6层3间,7层1间：总计：5间；L户型：7层1间：总计：1间 ; 总计：10间</t>
  </si>
  <si>
    <t>F-60</t>
  </si>
  <si>
    <t>F-61</t>
  </si>
  <si>
    <t>F-62</t>
  </si>
  <si>
    <t>F-63</t>
  </si>
  <si>
    <t>F-64</t>
  </si>
  <si>
    <t>F-66</t>
  </si>
  <si>
    <t>F-67</t>
  </si>
  <si>
    <t>床头柜</t>
  </si>
  <si>
    <t>F-69</t>
  </si>
  <si>
    <t>单人沙发</t>
  </si>
  <si>
    <t>800*820*960</t>
  </si>
  <si>
    <t>软包：布艺，脚部：黑亮光，古铜拉丝不锈钢</t>
  </si>
  <si>
    <t>F-70</t>
  </si>
  <si>
    <t>套房E/L户型</t>
  </si>
  <si>
    <t>方茶几</t>
  </si>
  <si>
    <t>900*900*450</t>
  </si>
  <si>
    <t>面：黑檀木皮拼花，脚部：古铜拉丝不锈钢</t>
  </si>
  <si>
    <t>F-71</t>
  </si>
  <si>
    <t>2400*850*900</t>
  </si>
  <si>
    <t>F-72</t>
  </si>
  <si>
    <t>550*550*600</t>
  </si>
  <si>
    <t>F-73</t>
  </si>
  <si>
    <t>直径550*600</t>
  </si>
  <si>
    <t>F-57</t>
  </si>
  <si>
    <t>餐桌</t>
  </si>
  <si>
    <t>1400*700*750</t>
  </si>
  <si>
    <t>F-58</t>
  </si>
  <si>
    <t>餐椅</t>
  </si>
  <si>
    <t>套房C户型客厅</t>
  </si>
  <si>
    <t>直径800*450</t>
  </si>
  <si>
    <t>面：白色大理石，脚部：古铜色拉丝不锈钢</t>
  </si>
  <si>
    <t>拐角沙发</t>
  </si>
  <si>
    <t>弧周长：2400，两弧点距离1700，深度850，高度800</t>
  </si>
  <si>
    <t>软包：布艺，脚部：古铜拉丝不锈钢</t>
  </si>
  <si>
    <t>直径500*550</t>
  </si>
  <si>
    <t>面：黑亮光，脚部：古铜拉丝不锈钢</t>
  </si>
  <si>
    <t>F-56</t>
  </si>
  <si>
    <t>套房E户型客厅</t>
  </si>
  <si>
    <t>沙发连脚踏</t>
  </si>
  <si>
    <t>沙发800*820*900
脚踏
780*320*400</t>
  </si>
  <si>
    <t>软包：布艺，脚部：黑亮光</t>
  </si>
  <si>
    <t>F-59</t>
  </si>
  <si>
    <t>F-76</t>
  </si>
  <si>
    <t>套房L户型卫生间</t>
  </si>
  <si>
    <t>梳妆台</t>
  </si>
  <si>
    <t>1400*600*740</t>
  </si>
  <si>
    <t>面：桃花芯拼花，脚部：古铜拉丝不锈钢</t>
  </si>
  <si>
    <t>F-77</t>
  </si>
  <si>
    <t>梳妆椅</t>
  </si>
  <si>
    <t>F-02</t>
    <phoneticPr fontId="110" type="noConversion"/>
  </si>
  <si>
    <t>行李架</t>
    <phoneticPr fontId="110" type="noConversion"/>
  </si>
  <si>
    <t>F-01</t>
    <phoneticPr fontId="110" type="noConversion"/>
  </si>
  <si>
    <t>迷你吧</t>
    <phoneticPr fontId="110" type="noConversion"/>
  </si>
  <si>
    <t>201406报价</t>
    <phoneticPr fontId="110" type="noConversion"/>
  </si>
</sst>
</file>

<file path=xl/styles.xml><?xml version="1.0" encoding="utf-8"?>
<styleSheet xmlns="http://schemas.openxmlformats.org/spreadsheetml/2006/main">
  <numFmts count="49">
    <numFmt numFmtId="41" formatCode="_ * #,##0_ ;_ * \-#,##0_ ;_ * &quot;-&quot;_ ;_ @_ "/>
    <numFmt numFmtId="43" formatCode="_ * #,##0.00_ ;_ * \-#,##0.00_ ;_ * &quot;-&quot;??_ ;_ @_ "/>
    <numFmt numFmtId="24" formatCode="\$#,##0_);[Red]\(\$#,##0\)"/>
    <numFmt numFmtId="25" formatCode="\$#,##0.00_);\(\$#,##0.00\)"/>
    <numFmt numFmtId="176" formatCode="0.0"/>
    <numFmt numFmtId="177" formatCode="_-* #,##0&quot;$&quot;_-;\-* #,##0&quot;$&quot;_-;_-* &quot;-&quot;&quot;$&quot;_-;_-@_-"/>
    <numFmt numFmtId="178" formatCode="0%;\(0%\)"/>
    <numFmt numFmtId="179" formatCode="_-#0&quot;.&quot;0000_-;\(#0&quot;.&quot;0000\);_-\ \ &quot;-&quot;_-;_-@_-"/>
    <numFmt numFmtId="180" formatCode="&quot;\&quot;#,##0.00;[Red]&quot;\&quot;\-#,##0.00"/>
    <numFmt numFmtId="181" formatCode="0.0%"/>
    <numFmt numFmtId="182" formatCode="#,##0.00&quot;?&quot;;\-#,##0.00&quot;?&quot;"/>
    <numFmt numFmtId="183" formatCode="_(&quot;$&quot;* #,##0_);_(&quot;$&quot;* \(#,##0\);_(&quot;$&quot;* &quot;-&quot;_);_(@_)"/>
    <numFmt numFmtId="184" formatCode="&quot;$&quot;#,##0_);\(&quot;$&quot;#,##0\)"/>
    <numFmt numFmtId="185" formatCode="_-* #,##0.00_-;\-* #,##0.00_-;_-* &quot;-&quot;??_-;_-@_-"/>
    <numFmt numFmtId="186" formatCode="&quot;\&quot;#,##0;[Red]&quot;\&quot;&quot;\&quot;&quot;\&quot;&quot;\&quot;&quot;\&quot;&quot;\&quot;&quot;\&quot;\-#,##0"/>
    <numFmt numFmtId="187" formatCode="#,##0.0_);\(#,##0.0\)"/>
    <numFmt numFmtId="188" formatCode="_-#,##0%_-;\(#,##0%\);_-\ &quot;-&quot;_-"/>
    <numFmt numFmtId="189" formatCode="_-#0&quot;.&quot;0,_-;\(#0&quot;.&quot;0,\);_-\ \ &quot;-&quot;_-;_-@_-"/>
    <numFmt numFmtId="190" formatCode="_-* #,##0_-;\-* #,##0_-;_-* &quot;-&quot;_-;_-@_-"/>
    <numFmt numFmtId="191" formatCode="_-* #,##0.00&quot;$&quot;_-;\-* #,##0.00&quot;$&quot;_-;_-* &quot;-&quot;??&quot;$&quot;_-;_-@_-"/>
    <numFmt numFmtId="192" formatCode="_-&quot;$&quot;* #,##0_-;\-&quot;$&quot;* #,##0_-;_-&quot;$&quot;* &quot;-&quot;_-;_-@_-"/>
    <numFmt numFmtId="193" formatCode="_-* #,##0_$_-;\-* #,##0_$_-;_-* &quot;-&quot;_$_-;_-@_-"/>
    <numFmt numFmtId="194" formatCode="_-&quot;$&quot;\ * #,##0.00_-;_-&quot;$&quot;\ * #,##0.00\-;_-&quot;$&quot;\ * &quot;-&quot;??_-;_-@_-"/>
    <numFmt numFmtId="195" formatCode="mmm/yyyy;_-\ &quot;N/A&quot;_-;_-\ &quot;-&quot;_-"/>
    <numFmt numFmtId="196" formatCode="&quot;$&quot;#,##0;\-&quot;$&quot;#,##0"/>
    <numFmt numFmtId="197" formatCode="_(* #,##0.0,_);_(* \(#,##0.0,\);_(* &quot;-&quot;_);_(@_)"/>
    <numFmt numFmtId="198" formatCode="0.00_);[Red]\(0.00\)"/>
    <numFmt numFmtId="199" formatCode="&quot;$&quot;#,##0.00_);\(&quot;$&quot;#,##0.00\)"/>
    <numFmt numFmtId="200" formatCode="_-&quot;$&quot;\ * #,##0_-;_-&quot;$&quot;\ * #,##0\-;_-&quot;$&quot;\ * &quot;-&quot;_-;_-@_-"/>
    <numFmt numFmtId="201" formatCode="_-#,##0_-;\(#,##0\);_-\ \ &quot;-&quot;_-;_-@_-"/>
    <numFmt numFmtId="202" formatCode="\$#,##0.00;\(\$#,##0.00\)"/>
    <numFmt numFmtId="203" formatCode="#,##0;\-#,##0;&quot;-&quot;"/>
    <numFmt numFmtId="204" formatCode="_-#,##0.00_-;\(#,##0.00\);_-\ \ &quot;-&quot;_-;_-@_-"/>
    <numFmt numFmtId="205" formatCode="mmm/dd/yyyy;_-\ &quot;N/A&quot;_-;_-\ &quot;-&quot;_-"/>
    <numFmt numFmtId="206" formatCode="_-#,###,_-;\(#,###,\);_-\ \ &quot;-&quot;_-;_-@_-"/>
    <numFmt numFmtId="207" formatCode="_-* #,##0.00_$_-;\-* #,##0.00_$_-;_-* &quot;-&quot;??_$_-;_-@_-"/>
    <numFmt numFmtId="208" formatCode="_-#,###.00,_-;\(#,###.00,\);_-\ \ &quot;-&quot;_-;_-@_-"/>
    <numFmt numFmtId="209" formatCode="\$#,##0;\(\$#,##0\)"/>
    <numFmt numFmtId="210" formatCode="&quot;\&quot;#,##0;&quot;\&quot;\-#,##0"/>
    <numFmt numFmtId="211" formatCode="yy\.mm\.dd"/>
    <numFmt numFmtId="212" formatCode="_-* #,##0.00&quot;?&quot;_-;\-* #,##0.00&quot;?&quot;_-;_-* &quot;-&quot;??&quot;?&quot;_-;_-@_-"/>
    <numFmt numFmtId="213" formatCode="_(&quot;$&quot;* #,##0.00_);_(&quot;$&quot;* \(#,##0.00\);_(&quot;$&quot;* &quot;-&quot;??_);_(@_)"/>
    <numFmt numFmtId="214" formatCode="0.000%"/>
    <numFmt numFmtId="215" formatCode="&quot;$&quot;#,##0_);[Red]\(&quot;$&quot;#,##0\)"/>
    <numFmt numFmtId="216" formatCode="&quot;$&quot;#,##0.00_);[Red]\(&quot;$&quot;#,##0.00\)"/>
    <numFmt numFmtId="217" formatCode="#,##0;\(#,##0\)"/>
    <numFmt numFmtId="218" formatCode="_-* #,##0&quot;?&quot;_-;\-* #,##0&quot;?&quot;_-;_-* &quot;-&quot;&quot;?&quot;_-;_-@_-"/>
    <numFmt numFmtId="219" formatCode="&quot;$&quot;\ #,##0.00_-;[Red]&quot;$&quot;\ #,##0.00\-"/>
    <numFmt numFmtId="220" formatCode="#,##0.00_ "/>
  </numFmts>
  <fonts count="111">
    <font>
      <sz val="11"/>
      <color indexed="8"/>
      <name val="宋体"/>
      <charset val="134"/>
    </font>
    <font>
      <sz val="10"/>
      <name val="宋体"/>
      <family val="3"/>
      <charset val="134"/>
    </font>
    <font>
      <sz val="11"/>
      <name val="宋体"/>
      <family val="3"/>
      <charset val="134"/>
    </font>
    <font>
      <sz val="10"/>
      <name val="微软雅黑"/>
      <family val="2"/>
      <charset val="134"/>
    </font>
    <font>
      <sz val="12"/>
      <name val="微软雅黑"/>
      <family val="2"/>
      <charset val="134"/>
    </font>
    <font>
      <sz val="14"/>
      <name val="微软雅黑"/>
      <family val="2"/>
      <charset val="134"/>
    </font>
    <font>
      <b/>
      <sz val="10"/>
      <name val="微软雅黑"/>
      <family val="2"/>
      <charset val="134"/>
    </font>
    <font>
      <b/>
      <sz val="14"/>
      <color indexed="9"/>
      <name val="微软雅黑"/>
      <family val="2"/>
      <charset val="134"/>
    </font>
    <font>
      <b/>
      <sz val="14"/>
      <name val="微软雅黑"/>
      <family val="2"/>
      <charset val="134"/>
    </font>
    <font>
      <b/>
      <sz val="10.5"/>
      <name val="微软雅黑"/>
      <family val="2"/>
      <charset val="134"/>
    </font>
    <font>
      <sz val="10"/>
      <color indexed="8"/>
      <name val="宋体"/>
      <family val="3"/>
      <charset val="134"/>
    </font>
    <font>
      <sz val="10"/>
      <color indexed="10"/>
      <name val="微软雅黑"/>
      <family val="2"/>
      <charset val="134"/>
    </font>
    <font>
      <sz val="9.5"/>
      <name val="宋体"/>
      <family val="3"/>
      <charset val="134"/>
    </font>
    <font>
      <sz val="10"/>
      <name val="方正兰亭纤黑_GBK"/>
      <charset val="134"/>
    </font>
    <font>
      <b/>
      <sz val="10"/>
      <color indexed="10"/>
      <name val="微软雅黑"/>
      <family val="2"/>
      <charset val="134"/>
    </font>
    <font>
      <sz val="11"/>
      <color indexed="10"/>
      <name val="宋体"/>
      <family val="3"/>
      <charset val="134"/>
    </font>
    <font>
      <sz val="12"/>
      <name val="宋体"/>
      <family val="3"/>
      <charset val="134"/>
    </font>
    <font>
      <b/>
      <sz val="11"/>
      <color indexed="56"/>
      <name val="宋体"/>
      <family val="3"/>
      <charset val="134"/>
    </font>
    <font>
      <sz val="12"/>
      <name val="????"/>
      <family val="1"/>
    </font>
    <font>
      <sz val="10"/>
      <name val="Arial"/>
      <family val="2"/>
    </font>
    <font>
      <sz val="11"/>
      <color indexed="9"/>
      <name val="Calibri"/>
      <family val="2"/>
    </font>
    <font>
      <sz val="10"/>
      <name val="Helv"/>
      <family val="2"/>
    </font>
    <font>
      <sz val="12"/>
      <name val="Times New Roman"/>
      <family val="1"/>
    </font>
    <font>
      <sz val="11"/>
      <color indexed="20"/>
      <name val="宋体"/>
      <family val="3"/>
      <charset val="134"/>
    </font>
    <font>
      <sz val="10"/>
      <name val="Geneva"/>
      <family val="1"/>
    </font>
    <font>
      <sz val="11"/>
      <name val="Times New Roman"/>
      <family val="1"/>
    </font>
    <font>
      <sz val="11"/>
      <color indexed="17"/>
      <name val="宋体"/>
      <family val="3"/>
      <charset val="134"/>
    </font>
    <font>
      <sz val="12"/>
      <color indexed="8"/>
      <name val="宋体"/>
      <family val="3"/>
      <charset val="134"/>
    </font>
    <font>
      <sz val="10"/>
      <color indexed="16"/>
      <name val="MS Serif"/>
      <family val="1"/>
    </font>
    <font>
      <sz val="10"/>
      <name val="Times New Roman"/>
      <family val="1"/>
    </font>
    <font>
      <b/>
      <sz val="11"/>
      <color indexed="52"/>
      <name val="宋体"/>
      <family val="3"/>
      <charset val="134"/>
    </font>
    <font>
      <sz val="10"/>
      <name val="MS Serif"/>
      <family val="1"/>
    </font>
    <font>
      <b/>
      <sz val="8"/>
      <name val="Arial"/>
      <family val="2"/>
    </font>
    <font>
      <b/>
      <sz val="12"/>
      <name val="Arial"/>
      <family val="2"/>
    </font>
    <font>
      <sz val="12"/>
      <color indexed="17"/>
      <name val="楷体_GB2312"/>
      <family val="3"/>
      <charset val="134"/>
    </font>
    <font>
      <sz val="12"/>
      <color indexed="20"/>
      <name val="楷体_GB2312"/>
      <family val="3"/>
      <charset val="134"/>
    </font>
    <font>
      <u/>
      <sz val="12"/>
      <color indexed="36"/>
      <name val="宋体"/>
      <family val="3"/>
      <charset val="134"/>
    </font>
    <font>
      <b/>
      <sz val="15"/>
      <color indexed="56"/>
      <name val="Calibri"/>
      <family val="2"/>
    </font>
    <font>
      <sz val="12"/>
      <name val="MS Sans Serif"/>
      <family val="1"/>
    </font>
    <font>
      <b/>
      <sz val="11"/>
      <color indexed="63"/>
      <name val="宋体"/>
      <family val="3"/>
      <charset val="134"/>
    </font>
    <font>
      <sz val="12"/>
      <color indexed="9"/>
      <name val="宋体"/>
      <family val="3"/>
      <charset val="134"/>
    </font>
    <font>
      <b/>
      <sz val="10"/>
      <name val="Arial"/>
      <family val="2"/>
    </font>
    <font>
      <b/>
      <sz val="8"/>
      <color indexed="8"/>
      <name val="Helv"/>
      <family val="2"/>
    </font>
    <font>
      <b/>
      <sz val="11"/>
      <color indexed="9"/>
      <name val="Calibri"/>
      <family val="2"/>
    </font>
    <font>
      <sz val="12"/>
      <color indexed="17"/>
      <name val="宋体"/>
      <family val="3"/>
      <charset val="134"/>
    </font>
    <font>
      <sz val="10.5"/>
      <color indexed="17"/>
      <name val="宋体"/>
      <family val="3"/>
      <charset val="134"/>
    </font>
    <font>
      <sz val="10"/>
      <color indexed="17"/>
      <name val="宋体"/>
      <family val="3"/>
      <charset val="134"/>
    </font>
    <font>
      <u/>
      <sz val="12"/>
      <color indexed="12"/>
      <name val="宋体"/>
      <family val="3"/>
      <charset val="134"/>
    </font>
    <font>
      <sz val="11"/>
      <color indexed="9"/>
      <name val="宋体"/>
      <family val="3"/>
      <charset val="134"/>
    </font>
    <font>
      <sz val="10"/>
      <name val="Tms Rmn"/>
      <family val="1"/>
    </font>
    <font>
      <sz val="8"/>
      <name val="Arial"/>
      <family val="2"/>
    </font>
    <font>
      <sz val="12"/>
      <name val="Helv"/>
      <family val="2"/>
    </font>
    <font>
      <u val="singleAccounting"/>
      <vertAlign val="subscript"/>
      <sz val="10"/>
      <name val="Times New Roman"/>
      <family val="1"/>
    </font>
    <font>
      <sz val="8"/>
      <name val="Times New Roman"/>
      <family val="1"/>
    </font>
    <font>
      <i/>
      <sz val="9"/>
      <name val="Times New Roman"/>
      <family val="1"/>
    </font>
    <font>
      <sz val="11"/>
      <color indexed="60"/>
      <name val="宋体"/>
      <family val="3"/>
      <charset val="134"/>
    </font>
    <font>
      <b/>
      <sz val="12"/>
      <name val="MS Sans Serif"/>
      <family val="2"/>
    </font>
    <font>
      <sz val="10"/>
      <name val="Courier"/>
      <family val="3"/>
    </font>
    <font>
      <sz val="11"/>
      <color indexed="8"/>
      <name val="Calibri"/>
      <family val="2"/>
    </font>
    <font>
      <sz val="10"/>
      <color indexed="8"/>
      <name val="MS Sans Serif"/>
      <family val="2"/>
    </font>
    <font>
      <sz val="12"/>
      <color indexed="9"/>
      <name val="Helv"/>
      <family val="2"/>
    </font>
    <font>
      <sz val="10.5"/>
      <color indexed="20"/>
      <name val="宋体"/>
      <family val="3"/>
      <charset val="134"/>
    </font>
    <font>
      <b/>
      <sz val="11"/>
      <name val="Helv"/>
      <family val="2"/>
    </font>
    <font>
      <b/>
      <i/>
      <sz val="16"/>
      <name val="Helv"/>
      <family val="2"/>
    </font>
    <font>
      <b/>
      <sz val="13"/>
      <color indexed="56"/>
      <name val="Calibri"/>
      <family val="2"/>
    </font>
    <font>
      <sz val="11"/>
      <color indexed="62"/>
      <name val="Calibri"/>
      <family val="2"/>
    </font>
    <font>
      <b/>
      <sz val="11"/>
      <color indexed="56"/>
      <name val="Calibri"/>
      <family val="2"/>
    </font>
    <font>
      <sz val="11"/>
      <color indexed="20"/>
      <name val="Calibri"/>
      <family val="2"/>
    </font>
    <font>
      <b/>
      <sz val="11"/>
      <color indexed="9"/>
      <name val="宋体"/>
      <family val="3"/>
      <charset val="134"/>
    </font>
    <font>
      <i/>
      <sz val="11"/>
      <color indexed="23"/>
      <name val="宋体"/>
      <family val="3"/>
      <charset val="134"/>
    </font>
    <font>
      <sz val="10"/>
      <name val="楷体"/>
      <family val="3"/>
      <charset val="134"/>
    </font>
    <font>
      <sz val="11"/>
      <color indexed="52"/>
      <name val="宋体"/>
      <family val="3"/>
      <charset val="134"/>
    </font>
    <font>
      <sz val="10"/>
      <color indexed="8"/>
      <name val="Arial"/>
      <family val="2"/>
    </font>
    <font>
      <b/>
      <sz val="11"/>
      <color indexed="52"/>
      <name val="Calibri"/>
      <family val="2"/>
    </font>
    <font>
      <b/>
      <sz val="13"/>
      <name val="Tms Rmn"/>
      <family val="1"/>
    </font>
    <font>
      <b/>
      <sz val="13"/>
      <color indexed="56"/>
      <name val="宋体"/>
      <family val="3"/>
      <charset val="134"/>
    </font>
    <font>
      <sz val="12"/>
      <color indexed="20"/>
      <name val="宋体"/>
      <family val="3"/>
      <charset val="134"/>
    </font>
    <font>
      <b/>
      <sz val="10"/>
      <name val="Tms Rmn"/>
      <family val="1"/>
    </font>
    <font>
      <sz val="12"/>
      <color indexed="16"/>
      <name val="宋体"/>
      <family val="3"/>
      <charset val="134"/>
    </font>
    <font>
      <sz val="11"/>
      <color indexed="52"/>
      <name val="Calibri"/>
      <family val="2"/>
    </font>
    <font>
      <sz val="11"/>
      <color indexed="17"/>
      <name val="Calibri"/>
      <family val="2"/>
    </font>
    <font>
      <i/>
      <sz val="11"/>
      <color indexed="23"/>
      <name val="Calibri"/>
      <family val="2"/>
    </font>
    <font>
      <sz val="10"/>
      <name val="MS Sans Serif"/>
      <family val="2"/>
    </font>
    <font>
      <sz val="12"/>
      <name val="Arial"/>
      <family val="2"/>
    </font>
    <font>
      <sz val="11"/>
      <color indexed="62"/>
      <name val="宋体"/>
      <family val="3"/>
      <charset val="134"/>
    </font>
    <font>
      <sz val="18"/>
      <name val="Times New Roman"/>
      <family val="1"/>
    </font>
    <font>
      <b/>
      <sz val="13"/>
      <name val="Times New Roman"/>
      <family val="1"/>
    </font>
    <font>
      <b/>
      <i/>
      <sz val="12"/>
      <name val="Times New Roman"/>
      <family val="1"/>
    </font>
    <font>
      <i/>
      <sz val="12"/>
      <name val="Times New Roman"/>
      <family val="1"/>
    </font>
    <font>
      <sz val="11"/>
      <color indexed="60"/>
      <name val="Calibri"/>
      <family val="2"/>
    </font>
    <font>
      <sz val="7"/>
      <name val="Small Fonts"/>
      <family val="2"/>
    </font>
    <font>
      <b/>
      <sz val="11"/>
      <color indexed="63"/>
      <name val="Calibri"/>
      <family val="2"/>
    </font>
    <font>
      <sz val="10"/>
      <color indexed="8"/>
      <name val="Tahoma"/>
      <family val="2"/>
    </font>
    <font>
      <b/>
      <sz val="10"/>
      <name val="MS Sans Serif"/>
      <family val="2"/>
    </font>
    <font>
      <sz val="10"/>
      <color indexed="20"/>
      <name val="宋体"/>
      <family val="3"/>
      <charset val="134"/>
    </font>
    <font>
      <b/>
      <sz val="18"/>
      <color indexed="56"/>
      <name val="Cambria"/>
      <family val="1"/>
    </font>
    <font>
      <b/>
      <sz val="11"/>
      <color indexed="8"/>
      <name val="Calibri"/>
      <family val="2"/>
    </font>
    <font>
      <sz val="11"/>
      <color indexed="12"/>
      <name val="Times New Roman"/>
      <family val="1"/>
    </font>
    <font>
      <sz val="11"/>
      <color indexed="10"/>
      <name val="Calibri"/>
      <family val="2"/>
    </font>
    <font>
      <b/>
      <sz val="15"/>
      <color indexed="56"/>
      <name val="宋体"/>
      <family val="3"/>
      <charset val="134"/>
    </font>
    <font>
      <b/>
      <sz val="18"/>
      <color indexed="56"/>
      <name val="宋体"/>
      <family val="3"/>
      <charset val="134"/>
    </font>
    <font>
      <b/>
      <sz val="14"/>
      <name val="楷体"/>
      <family val="3"/>
      <charset val="134"/>
    </font>
    <font>
      <b/>
      <sz val="18"/>
      <color indexed="62"/>
      <name val="宋体"/>
      <family val="3"/>
      <charset val="134"/>
    </font>
    <font>
      <b/>
      <sz val="9"/>
      <name val="Arial"/>
      <family val="2"/>
    </font>
    <font>
      <b/>
      <sz val="11"/>
      <color indexed="8"/>
      <name val="宋体"/>
      <family val="3"/>
      <charset val="134"/>
    </font>
    <font>
      <sz val="12"/>
      <name val="官帕眉"/>
      <charset val="134"/>
    </font>
    <font>
      <b/>
      <sz val="12"/>
      <color indexed="8"/>
      <name val="宋体"/>
      <family val="3"/>
      <charset val="134"/>
    </font>
    <font>
      <sz val="12"/>
      <name val="Courier"/>
      <family val="3"/>
    </font>
    <font>
      <sz val="11"/>
      <color indexed="8"/>
      <name val="宋体"/>
      <family val="3"/>
      <charset val="134"/>
    </font>
    <font>
      <sz val="10"/>
      <name val="微软雅黑"/>
      <family val="2"/>
      <charset val="134"/>
    </font>
    <font>
      <sz val="9"/>
      <name val="宋体"/>
      <family val="3"/>
      <charset val="134"/>
    </font>
  </fonts>
  <fills count="35">
    <fill>
      <patternFill patternType="none"/>
    </fill>
    <fill>
      <patternFill patternType="gray125"/>
    </fill>
    <fill>
      <patternFill patternType="solid">
        <fgColor indexed="55"/>
        <bgColor indexed="64"/>
      </patternFill>
    </fill>
    <fill>
      <patternFill patternType="solid">
        <fgColor indexed="10"/>
        <bgColor indexed="64"/>
      </patternFill>
    </fill>
    <fill>
      <patternFill patternType="solid">
        <fgColor indexed="15"/>
        <bgColor indexed="64"/>
      </patternFill>
    </fill>
    <fill>
      <patternFill patternType="solid">
        <fgColor indexed="53"/>
        <bgColor indexed="64"/>
      </patternFill>
    </fill>
    <fill>
      <patternFill patternType="solid">
        <fgColor indexed="26"/>
        <bgColor indexed="64"/>
      </patternFill>
    </fill>
    <fill>
      <patternFill patternType="mediumGray">
        <fgColor indexed="22"/>
      </patternFill>
    </fill>
    <fill>
      <patternFill patternType="solid">
        <fgColor indexed="12"/>
        <bgColor indexed="64"/>
      </patternFill>
    </fill>
    <fill>
      <patternFill patternType="solid">
        <fgColor indexed="45"/>
        <bgColor indexed="64"/>
      </patternFill>
    </fill>
    <fill>
      <patternFill patternType="solid">
        <fgColor indexed="27"/>
        <bgColor indexed="64"/>
      </patternFill>
    </fill>
    <fill>
      <patternFill patternType="solid">
        <fgColor indexed="11"/>
        <bgColor indexed="64"/>
      </patternFill>
    </fill>
    <fill>
      <patternFill patternType="solid">
        <fgColor indexed="22"/>
        <bgColor indexed="64"/>
      </patternFill>
    </fill>
    <fill>
      <patternFill patternType="solid">
        <fgColor indexed="36"/>
        <bgColor indexed="64"/>
      </patternFill>
    </fill>
    <fill>
      <patternFill patternType="solid">
        <fgColor indexed="42"/>
        <bgColor indexed="64"/>
      </patternFill>
    </fill>
    <fill>
      <patternFill patternType="solid">
        <fgColor indexed="57"/>
        <bgColor indexed="64"/>
      </patternFill>
    </fill>
    <fill>
      <patternFill patternType="solid">
        <fgColor indexed="52"/>
        <bgColor indexed="64"/>
      </patternFill>
    </fill>
    <fill>
      <patternFill patternType="solid">
        <fgColor indexed="49"/>
        <bgColor indexed="64"/>
      </patternFill>
    </fill>
    <fill>
      <patternFill patternType="solid">
        <fgColor indexed="9"/>
        <bgColor indexed="64"/>
      </patternFill>
    </fill>
    <fill>
      <patternFill patternType="solid">
        <fgColor indexed="46"/>
        <bgColor indexed="64"/>
      </patternFill>
    </fill>
    <fill>
      <patternFill patternType="solid">
        <fgColor indexed="44"/>
        <bgColor indexed="64"/>
      </patternFill>
    </fill>
    <fill>
      <patternFill patternType="solid">
        <fgColor indexed="30"/>
        <bgColor indexed="64"/>
      </patternFill>
    </fill>
    <fill>
      <patternFill patternType="solid">
        <fgColor indexed="43"/>
        <bgColor indexed="64"/>
      </patternFill>
    </fill>
    <fill>
      <patternFill patternType="solid">
        <fgColor indexed="31"/>
        <bgColor indexed="64"/>
      </patternFill>
    </fill>
    <fill>
      <patternFill patternType="solid">
        <fgColor indexed="47"/>
        <bgColor indexed="64"/>
      </patternFill>
    </fill>
    <fill>
      <patternFill patternType="solid">
        <fgColor indexed="29"/>
        <bgColor indexed="64"/>
      </patternFill>
    </fill>
    <fill>
      <patternFill patternType="solid">
        <fgColor indexed="51"/>
        <bgColor indexed="64"/>
      </patternFill>
    </fill>
    <fill>
      <patternFill patternType="solid">
        <fgColor indexed="62"/>
        <bgColor indexed="64"/>
      </patternFill>
    </fill>
    <fill>
      <patternFill patternType="gray0625"/>
    </fill>
    <fill>
      <patternFill patternType="solid">
        <fgColor indexed="13"/>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rgb="FFFFFF00"/>
        <bgColor indexed="64"/>
      </patternFill>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style="medium">
        <color indexed="64"/>
      </top>
      <bottom style="medium">
        <color indexed="64"/>
      </bottom>
      <diagonal/>
    </border>
    <border>
      <left/>
      <right/>
      <top/>
      <bottom style="thick">
        <color indexed="22"/>
      </bottom>
      <diagonal/>
    </border>
    <border>
      <left/>
      <right style="thin">
        <color indexed="64"/>
      </right>
      <top/>
      <bottom style="thin">
        <color indexed="64"/>
      </bottom>
      <diagonal/>
    </border>
    <border>
      <left/>
      <right/>
      <top/>
      <bottom style="double">
        <color indexed="52"/>
      </bottom>
      <diagonal/>
    </border>
    <border>
      <left style="thin">
        <color indexed="64"/>
      </left>
      <right style="thin">
        <color indexed="64"/>
      </right>
      <top/>
      <bottom/>
      <diagonal/>
    </border>
    <border>
      <left/>
      <right/>
      <top style="thin">
        <color indexed="62"/>
      </top>
      <bottom style="double">
        <color indexed="62"/>
      </bottom>
      <diagonal/>
    </border>
  </borders>
  <cellStyleXfs count="4453">
    <xf numFmtId="0" fontId="0" fillId="0" borderId="0">
      <alignment vertical="center"/>
    </xf>
    <xf numFmtId="180"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pplyNumberFormat="0" applyFont="0" applyFill="0" applyBorder="0" applyAlignment="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08" fillId="0" borderId="0" applyFont="0" applyFill="0" applyBorder="0" applyAlignment="0" applyProtection="0">
      <alignment vertical="center"/>
    </xf>
    <xf numFmtId="0" fontId="19" fillId="0" borderId="0">
      <alignment vertical="center"/>
      <protection locked="0"/>
    </xf>
    <xf numFmtId="0" fontId="17" fillId="0" borderId="12" applyNumberFormat="0" applyFill="0" applyAlignment="0" applyProtection="0">
      <alignment vertical="center"/>
    </xf>
    <xf numFmtId="0" fontId="16" fillId="0" borderId="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19"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23" fillId="9" borderId="0" applyNumberFormat="0" applyBorder="0" applyAlignment="0" applyProtection="0">
      <alignment vertical="center"/>
    </xf>
    <xf numFmtId="0" fontId="16" fillId="0" borderId="0">
      <alignment vertical="center"/>
    </xf>
    <xf numFmtId="0" fontId="16" fillId="0" borderId="0">
      <alignment vertical="center"/>
    </xf>
    <xf numFmtId="0" fontId="108" fillId="0" borderId="0" applyFont="0" applyFill="0" applyBorder="0" applyAlignment="0" applyProtection="0">
      <alignment vertical="center"/>
    </xf>
    <xf numFmtId="0" fontId="16"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6"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6" fillId="0" borderId="0">
      <alignment vertical="center"/>
    </xf>
    <xf numFmtId="0" fontId="21" fillId="0" borderId="0">
      <alignment vertical="center"/>
    </xf>
    <xf numFmtId="4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27" fillId="10" borderId="0" applyNumberFormat="0" applyBorder="0" applyAlignment="0" applyProtection="0">
      <alignment vertical="center"/>
    </xf>
    <xf numFmtId="49" fontId="108" fillId="0" borderId="0" applyFont="0" applyFill="0" applyBorder="0" applyAlignment="0" applyProtection="0">
      <alignment vertical="center"/>
    </xf>
    <xf numFmtId="187" fontId="108" fillId="0" borderId="0" applyFont="0" applyFill="0" applyBorder="0" applyAlignment="0" applyProtection="0">
      <alignment vertical="center"/>
    </xf>
    <xf numFmtId="0" fontId="22" fillId="0" borderId="0">
      <alignment vertical="center"/>
    </xf>
    <xf numFmtId="0" fontId="16" fillId="0" borderId="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6" fillId="0" borderId="0">
      <alignment vertical="center"/>
    </xf>
    <xf numFmtId="187" fontId="108" fillId="0" borderId="0" applyFont="0" applyFill="0" applyBorder="0" applyAlignment="0" applyProtection="0">
      <alignment vertical="center"/>
    </xf>
    <xf numFmtId="0" fontId="108" fillId="11" borderId="0" applyNumberFormat="0" applyBorder="0" applyAlignment="0" applyProtection="0">
      <alignment vertical="center"/>
    </xf>
    <xf numFmtId="0" fontId="24" fillId="0" borderId="0">
      <alignment vertical="center"/>
    </xf>
    <xf numFmtId="0" fontId="16" fillId="0" borderId="0">
      <alignment vertical="center"/>
    </xf>
    <xf numFmtId="0" fontId="16" fillId="0" borderId="0">
      <alignment vertical="center"/>
    </xf>
    <xf numFmtId="49" fontId="108" fillId="0" borderId="0" applyFont="0" applyFill="0" applyBorder="0" applyAlignment="0" applyProtection="0">
      <alignment vertical="center"/>
    </xf>
    <xf numFmtId="0" fontId="19" fillId="0" borderId="0">
      <alignment vertical="center"/>
    </xf>
    <xf numFmtId="0" fontId="108" fillId="0" borderId="0" applyFont="0" applyFill="0" applyBorder="0" applyAlignment="0" applyProtection="0">
      <alignment vertical="center"/>
    </xf>
    <xf numFmtId="0" fontId="16" fillId="0" borderId="0">
      <alignment vertical="center"/>
    </xf>
    <xf numFmtId="0" fontId="19" fillId="0" borderId="0">
      <alignment vertical="center"/>
    </xf>
    <xf numFmtId="0" fontId="16" fillId="0" borderId="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6" fillId="0" borderId="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29"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6" fillId="0" borderId="0">
      <alignment vertical="center"/>
    </xf>
    <xf numFmtId="182" fontId="16" fillId="8" borderId="0">
      <alignment vertical="center"/>
    </xf>
    <xf numFmtId="0" fontId="16" fillId="0" borderId="0">
      <alignment vertical="center"/>
    </xf>
    <xf numFmtId="0" fontId="16" fillId="0" borderId="0">
      <alignment vertical="center"/>
    </xf>
    <xf numFmtId="178" fontId="108" fillId="0" borderId="0" applyFont="0" applyFill="0" applyBorder="0" applyAlignment="0" applyProtection="0">
      <alignment vertical="center"/>
    </xf>
    <xf numFmtId="0" fontId="16" fillId="0" borderId="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6" fillId="0" borderId="0">
      <alignment vertical="center"/>
    </xf>
    <xf numFmtId="182" fontId="16" fillId="8" borderId="0">
      <alignment vertical="center"/>
    </xf>
    <xf numFmtId="0" fontId="16" fillId="0" borderId="0">
      <alignment vertical="center"/>
    </xf>
    <xf numFmtId="0" fontId="16" fillId="0" borderId="0">
      <alignment vertical="center"/>
    </xf>
    <xf numFmtId="0"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08" fillId="0" borderId="0" applyFont="0" applyFill="0" applyBorder="0" applyAlignment="0" applyProtection="0">
      <alignment vertical="center"/>
    </xf>
    <xf numFmtId="0" fontId="16" fillId="0" borderId="0">
      <alignment vertical="center"/>
    </xf>
    <xf numFmtId="182" fontId="16" fillId="8"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8" fillId="0" borderId="0" applyFont="0" applyFill="0" applyBorder="0" applyAlignment="0" applyProtection="0">
      <alignment vertical="center"/>
    </xf>
    <xf numFmtId="0" fontId="16" fillId="0" borderId="0">
      <alignment vertical="center"/>
    </xf>
    <xf numFmtId="182" fontId="16" fillId="8" borderId="0">
      <alignment vertical="center"/>
    </xf>
    <xf numFmtId="0" fontId="28" fillId="0" borderId="0" applyNumberFormat="0" applyAlignment="0">
      <alignment horizontal="left" vertical="center"/>
    </xf>
    <xf numFmtId="0" fontId="16" fillId="0" borderId="0">
      <alignment vertical="center"/>
    </xf>
    <xf numFmtId="0" fontId="16" fillId="0" borderId="0">
      <alignment vertical="center"/>
    </xf>
    <xf numFmtId="13" fontId="108" fillId="0" borderId="0" applyFont="0" applyFill="0" applyProtection="0">
      <alignment vertical="center"/>
    </xf>
    <xf numFmtId="0" fontId="16" fillId="0" borderId="0">
      <alignment vertical="center"/>
    </xf>
    <xf numFmtId="0" fontId="16" fillId="0" borderId="0">
      <alignment vertical="center"/>
    </xf>
    <xf numFmtId="0" fontId="108" fillId="6" borderId="11" applyNumberFormat="0" applyFont="0" applyAlignment="0" applyProtection="0">
      <alignment vertical="center"/>
    </xf>
    <xf numFmtId="0" fontId="108" fillId="0" borderId="0" applyFont="0" applyFill="0" applyBorder="0" applyAlignment="0" applyProtection="0">
      <alignment vertical="center"/>
    </xf>
    <xf numFmtId="182" fontId="16" fillId="8" borderId="0">
      <alignment vertical="center"/>
    </xf>
    <xf numFmtId="0" fontId="16" fillId="0" borderId="0">
      <alignment vertical="center"/>
    </xf>
    <xf numFmtId="0" fontId="16" fillId="0" borderId="0">
      <alignment vertical="center"/>
    </xf>
    <xf numFmtId="0" fontId="108" fillId="6" borderId="11" applyNumberFormat="0" applyFont="0" applyAlignment="0" applyProtection="0">
      <alignment vertical="center"/>
    </xf>
    <xf numFmtId="0" fontId="16" fillId="0" borderId="0">
      <alignment vertical="center"/>
    </xf>
    <xf numFmtId="0" fontId="16" fillId="0" borderId="0">
      <alignment vertical="center"/>
    </xf>
    <xf numFmtId="0" fontId="108" fillId="0" borderId="0" applyFont="0" applyFill="0" applyBorder="0" applyAlignment="0" applyProtection="0">
      <alignment vertical="center"/>
    </xf>
    <xf numFmtId="182" fontId="16" fillId="8" borderId="0">
      <alignment vertical="center"/>
    </xf>
    <xf numFmtId="0" fontId="16" fillId="0" borderId="0">
      <alignment vertical="center"/>
    </xf>
    <xf numFmtId="0" fontId="16" fillId="0" borderId="0">
      <alignment vertical="center"/>
    </xf>
    <xf numFmtId="0" fontId="30" fillId="12" borderId="13" applyNumberFormat="0" applyAlignment="0" applyProtection="0">
      <alignment vertical="center"/>
    </xf>
    <xf numFmtId="0" fontId="16" fillId="0" borderId="0">
      <alignment vertical="center"/>
    </xf>
    <xf numFmtId="19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6" fillId="0" borderId="0">
      <alignment vertical="center"/>
    </xf>
    <xf numFmtId="0" fontId="108" fillId="0" borderId="0" applyFont="0" applyFill="0" applyBorder="0" applyAlignment="0" applyProtection="0">
      <alignment vertical="center"/>
    </xf>
    <xf numFmtId="0" fontId="16" fillId="0" borderId="0">
      <alignment vertical="center"/>
    </xf>
    <xf numFmtId="0" fontId="108" fillId="0" borderId="0" applyFont="0" applyFill="0" applyBorder="0" applyAlignment="0" applyProtection="0">
      <alignment vertical="center"/>
    </xf>
    <xf numFmtId="0" fontId="16" fillId="0" borderId="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lignment vertical="center"/>
    </xf>
    <xf numFmtId="0" fontId="108" fillId="6" borderId="11" applyNumberFormat="0" applyFont="0" applyAlignment="0" applyProtection="0">
      <alignment vertical="center"/>
    </xf>
    <xf numFmtId="0" fontId="16" fillId="0" borderId="0">
      <alignment vertical="center"/>
    </xf>
    <xf numFmtId="0" fontId="16" fillId="0" borderId="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lignmen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lignment vertical="center"/>
    </xf>
    <xf numFmtId="182" fontId="16" fillId="4" borderId="0">
      <alignment vertical="center"/>
    </xf>
    <xf numFmtId="182" fontId="16" fillId="4" borderId="0">
      <alignment vertical="center"/>
    </xf>
    <xf numFmtId="0" fontId="18" fillId="0" borderId="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6" fillId="0" borderId="0">
      <alignmen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lignmen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lignmen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9" fillId="0" borderId="0">
      <alignment vertical="center"/>
    </xf>
    <xf numFmtId="0" fontId="108" fillId="6" borderId="11" applyNumberFormat="0" applyFont="0" applyAlignment="0" applyProtection="0">
      <alignment vertical="center"/>
    </xf>
    <xf numFmtId="0" fontId="16" fillId="0" borderId="0" applyNumberFormat="0" applyFill="0" applyBorder="0" applyAlignment="0" applyProtection="0">
      <alignment horizontal="lef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92"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9" fillId="0" borderId="0">
      <alignment vertical="center"/>
      <protection locked="0"/>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3" fillId="9" borderId="0" applyNumberFormat="0" applyBorder="0" applyAlignment="0" applyProtection="0">
      <alignment vertical="center"/>
    </xf>
    <xf numFmtId="0" fontId="31" fillId="0" borderId="0" applyNumberFormat="0" applyAlignment="0">
      <alignment horizontal="left" vertical="center"/>
    </xf>
    <xf numFmtId="0" fontId="16" fillId="0" borderId="0">
      <alignment vertical="center"/>
    </xf>
    <xf numFmtId="0" fontId="16" fillId="0" borderId="0">
      <alignment vertical="center"/>
    </xf>
    <xf numFmtId="0" fontId="16" fillId="0" borderId="0">
      <alignment vertical="center"/>
    </xf>
    <xf numFmtId="0" fontId="108" fillId="6" borderId="11" applyNumberFormat="0" applyFont="0" applyAlignment="0" applyProtection="0">
      <alignment vertical="center"/>
    </xf>
    <xf numFmtId="0" fontId="16" fillId="0" borderId="0">
      <alignment vertical="center"/>
    </xf>
    <xf numFmtId="0" fontId="16" fillId="0" borderId="0">
      <alignment vertical="center"/>
    </xf>
    <xf numFmtId="0" fontId="108" fillId="6" borderId="11" applyNumberFormat="0" applyFont="0" applyAlignment="0" applyProtection="0">
      <alignment vertical="center"/>
    </xf>
    <xf numFmtId="0" fontId="16" fillId="0" borderId="0">
      <alignment vertical="center"/>
    </xf>
    <xf numFmtId="0" fontId="16" fillId="0" borderId="0">
      <alignment vertical="center"/>
    </xf>
    <xf numFmtId="0" fontId="108" fillId="6" borderId="11" applyNumberFormat="0" applyFont="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8" fillId="0" borderId="0">
      <alignment vertical="center"/>
    </xf>
    <xf numFmtId="0" fontId="18" fillId="0" borderId="0">
      <alignment vertical="center"/>
    </xf>
    <xf numFmtId="0" fontId="108" fillId="6" borderId="11" applyNumberFormat="0" applyFont="0" applyAlignment="0" applyProtection="0">
      <alignment vertical="center"/>
    </xf>
    <xf numFmtId="0" fontId="16" fillId="0" borderId="0">
      <alignment vertical="center"/>
    </xf>
    <xf numFmtId="0" fontId="16" fillId="0" borderId="0">
      <alignment vertical="center"/>
    </xf>
    <xf numFmtId="0" fontId="108" fillId="6" borderId="11" applyNumberFormat="0" applyFont="0" applyAlignment="0" applyProtection="0">
      <alignment vertical="center"/>
    </xf>
    <xf numFmtId="0" fontId="16" fillId="0" borderId="0">
      <alignment vertical="center"/>
    </xf>
    <xf numFmtId="0" fontId="16" fillId="0" borderId="0">
      <alignment vertical="center"/>
    </xf>
    <xf numFmtId="0" fontId="30" fillId="12" borderId="13" applyNumberFormat="0" applyAlignment="0" applyProtection="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19"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26" fillId="14" borderId="0" applyNumberFormat="0" applyBorder="0" applyAlignment="0" applyProtection="0">
      <alignment vertical="center"/>
    </xf>
    <xf numFmtId="49" fontId="108" fillId="0" borderId="0" applyFont="0" applyFill="0" applyBorder="0" applyAlignment="0" applyProtection="0">
      <alignment vertical="center"/>
    </xf>
    <xf numFmtId="0" fontId="34" fillId="14" borderId="0" applyNumberFormat="0" applyBorder="0" applyAlignment="0" applyProtection="0">
      <alignment vertical="center"/>
    </xf>
    <xf numFmtId="0" fontId="16" fillId="0" borderId="0">
      <alignment vertical="center"/>
    </xf>
    <xf numFmtId="0" fontId="16" fillId="0" borderId="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186" fontId="19" fillId="0" borderId="0">
      <alignment vertical="center"/>
    </xf>
    <xf numFmtId="0" fontId="16" fillId="0" borderId="0">
      <alignment vertical="center"/>
    </xf>
    <xf numFmtId="49" fontId="108" fillId="0" borderId="0" applyFont="0" applyFill="0" applyBorder="0" applyAlignment="0" applyProtection="0">
      <alignment vertical="center"/>
    </xf>
    <xf numFmtId="0" fontId="19" fillId="0" borderId="0">
      <alignment vertical="center"/>
    </xf>
    <xf numFmtId="0" fontId="16" fillId="0" borderId="0">
      <alignment vertical="center"/>
    </xf>
    <xf numFmtId="0" fontId="16" fillId="0" borderId="0">
      <alignment vertical="center"/>
    </xf>
    <xf numFmtId="0" fontId="19" fillId="0" borderId="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185"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32" fillId="0" borderId="4" applyNumberFormat="0">
      <alignment horizontal="right" vertical="center" wrapText="1"/>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33" fillId="0" borderId="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8" fillId="0" borderId="0">
      <alignment vertical="center"/>
    </xf>
    <xf numFmtId="0" fontId="16" fillId="0" borderId="0">
      <alignment vertical="center"/>
    </xf>
    <xf numFmtId="0" fontId="16" fillId="0" borderId="0">
      <alignment vertical="center"/>
    </xf>
    <xf numFmtId="0" fontId="20" fillId="3" borderId="0" applyNumberFormat="0" applyBorder="0" applyAlignment="0" applyProtection="0">
      <alignment vertical="center"/>
    </xf>
    <xf numFmtId="49" fontId="108" fillId="0" borderId="0" applyFont="0" applyFill="0" applyBorder="0" applyAlignment="0" applyProtection="0">
      <alignment vertical="center"/>
    </xf>
    <xf numFmtId="0" fontId="23" fillId="9" borderId="0" applyNumberFormat="0" applyBorder="0" applyAlignment="0" applyProtection="0">
      <alignment vertical="center"/>
    </xf>
    <xf numFmtId="0" fontId="20" fillId="15" borderId="0" applyNumberFormat="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22" fillId="0" borderId="0">
      <alignment vertical="center"/>
    </xf>
    <xf numFmtId="0" fontId="16" fillId="0" borderId="0">
      <alignment vertical="center"/>
    </xf>
    <xf numFmtId="0" fontId="20" fillId="13" borderId="0" applyNumberFormat="0" applyBorder="0" applyAlignment="0" applyProtection="0">
      <alignment vertical="center"/>
    </xf>
    <xf numFmtId="49" fontId="108" fillId="0" borderId="0" applyFont="0" applyFill="0" applyBorder="0" applyAlignment="0" applyProtection="0">
      <alignment vertical="center"/>
    </xf>
    <xf numFmtId="0" fontId="26" fillId="14" borderId="0" applyNumberFormat="0" applyBorder="0" applyAlignment="0" applyProtection="0">
      <alignment vertical="center"/>
    </xf>
    <xf numFmtId="0" fontId="16" fillId="0" borderId="0">
      <alignment vertical="center"/>
    </xf>
    <xf numFmtId="0" fontId="20" fillId="17" borderId="0" applyNumberFormat="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20" fillId="5" borderId="0" applyNumberFormat="0" applyBorder="0" applyAlignment="0" applyProtection="0">
      <alignment vertical="center"/>
    </xf>
    <xf numFmtId="49" fontId="108" fillId="0" borderId="0" applyFont="0" applyFill="0" applyBorder="0" applyAlignment="0" applyProtection="0">
      <alignment vertical="center"/>
    </xf>
    <xf numFmtId="0" fontId="30" fillId="12" borderId="13" applyNumberFormat="0" applyAlignment="0" applyProtection="0">
      <alignment vertical="center"/>
    </xf>
    <xf numFmtId="0" fontId="16" fillId="0" borderId="0">
      <alignment vertical="center"/>
    </xf>
    <xf numFmtId="0" fontId="30" fillId="12" borderId="13" applyNumberFormat="0" applyAlignment="0" applyProtection="0">
      <alignment vertical="center"/>
    </xf>
    <xf numFmtId="0" fontId="26" fillId="14" borderId="0" applyNumberFormat="0" applyBorder="0" applyAlignment="0" applyProtection="0">
      <alignment vertical="center"/>
    </xf>
    <xf numFmtId="0" fontId="16" fillId="0" borderId="0">
      <alignment vertical="center"/>
    </xf>
    <xf numFmtId="39" fontId="108" fillId="0" borderId="0" applyFont="0" applyFill="0" applyBorder="0" applyAlignment="0" applyProtection="0">
      <alignment vertical="center"/>
    </xf>
    <xf numFmtId="4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21" fillId="0" borderId="0">
      <alignment vertical="center"/>
    </xf>
    <xf numFmtId="0" fontId="16" fillId="0" borderId="0">
      <alignment vertical="center"/>
    </xf>
    <xf numFmtId="3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21" fillId="0" borderId="0">
      <alignment vertical="center"/>
    </xf>
    <xf numFmtId="3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08" fillId="0" borderId="0" applyNumberFormat="0" applyFont="0" applyFill="0" applyBorder="0" applyAlignment="0">
      <alignment vertical="center"/>
    </xf>
    <xf numFmtId="3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9" fillId="0" borderId="0">
      <alignment vertical="center"/>
    </xf>
    <xf numFmtId="0" fontId="37" fillId="0" borderId="14" applyNumberFormat="0" applyFill="0" applyAlignment="0" applyProtection="0">
      <alignment vertical="center"/>
    </xf>
    <xf numFmtId="0" fontId="16" fillId="0" borderId="0">
      <alignment vertical="center"/>
    </xf>
    <xf numFmtId="0" fontId="22" fillId="0" borderId="0">
      <alignment vertical="center"/>
    </xf>
    <xf numFmtId="49" fontId="108" fillId="0" borderId="0" applyFont="0" applyFill="0" applyBorder="0" applyAlignment="0" applyProtection="0">
      <alignment vertical="center"/>
    </xf>
    <xf numFmtId="0" fontId="19" fillId="0" borderId="0">
      <alignment vertical="center"/>
    </xf>
    <xf numFmtId="0" fontId="38" fillId="18" borderId="0" applyNumberFormat="0" applyFill="0">
      <alignment horizontal="left" vertical="center"/>
    </xf>
    <xf numFmtId="10" fontId="108" fillId="0" borderId="0" applyFont="0" applyFill="0" applyBorder="0" applyAlignment="0" applyProtection="0">
      <alignment vertical="center"/>
    </xf>
    <xf numFmtId="40" fontId="108" fillId="0" borderId="0" applyFont="0" applyFill="0" applyBorder="0" applyAlignment="0" applyProtection="0">
      <alignment vertical="center"/>
    </xf>
    <xf numFmtId="15" fontId="108" fillId="0" borderId="0" applyFont="0" applyFill="0" applyBorder="0" applyAlignment="0" applyProtection="0">
      <alignment vertical="center"/>
    </xf>
    <xf numFmtId="38"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9" fillId="0" borderId="0">
      <alignment vertical="center"/>
    </xf>
    <xf numFmtId="0" fontId="19" fillId="0" borderId="0">
      <alignment vertical="center"/>
    </xf>
    <xf numFmtId="0" fontId="108" fillId="7" borderId="0" applyNumberFormat="0" applyFon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9" fontId="29" fillId="0" borderId="0" applyProtection="0">
      <alignment horizontal="left" vertical="center"/>
    </xf>
    <xf numFmtId="0" fontId="18" fillId="0" borderId="0">
      <alignment vertical="center"/>
    </xf>
    <xf numFmtId="0" fontId="16" fillId="0" borderId="0">
      <alignment vertical="center"/>
      <protection locked="0"/>
    </xf>
    <xf numFmtId="0" fontId="19"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21" fillId="0" borderId="0">
      <alignment vertical="center"/>
    </xf>
    <xf numFmtId="0" fontId="18" fillId="0" borderId="0">
      <alignment vertical="center"/>
    </xf>
    <xf numFmtId="0" fontId="18"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8" fillId="0" borderId="0">
      <alignment vertical="center"/>
    </xf>
    <xf numFmtId="0" fontId="18" fillId="0" borderId="0">
      <alignment vertical="center"/>
    </xf>
    <xf numFmtId="0" fontId="18" fillId="0" borderId="0">
      <alignment vertical="center"/>
    </xf>
    <xf numFmtId="0" fontId="108" fillId="0" borderId="0" applyNumberFormat="0" applyFont="0" applyFill="0" applyBorder="0" applyAlignment="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0" fontId="19"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9" fillId="0" borderId="0">
      <alignment vertical="center"/>
    </xf>
    <xf numFmtId="0" fontId="16" fillId="0" borderId="0">
      <alignment vertical="center"/>
    </xf>
    <xf numFmtId="0" fontId="16" fillId="0" borderId="0">
      <alignment vertical="center"/>
    </xf>
    <xf numFmtId="39" fontId="108" fillId="0" borderId="0" applyFont="0" applyFill="0" applyBorder="0" applyAlignment="0" applyProtection="0">
      <alignment vertical="center"/>
    </xf>
    <xf numFmtId="0" fontId="18" fillId="0" borderId="0">
      <alignment vertical="center"/>
    </xf>
    <xf numFmtId="0" fontId="19"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8" fillId="0" borderId="0">
      <alignment vertical="center"/>
    </xf>
    <xf numFmtId="0" fontId="16" fillId="0" borderId="0">
      <alignment vertical="center"/>
    </xf>
    <xf numFmtId="0" fontId="18" fillId="0" borderId="0">
      <alignment vertical="center"/>
    </xf>
    <xf numFmtId="0" fontId="16" fillId="0" borderId="0">
      <alignment vertical="center"/>
      <protection locked="0"/>
    </xf>
    <xf numFmtId="0" fontId="16" fillId="0" borderId="0">
      <alignment vertical="center"/>
    </xf>
    <xf numFmtId="0" fontId="23" fillId="9" borderId="0" applyNumberFormat="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0" fontId="19" fillId="0" borderId="0">
      <alignment vertical="center"/>
      <protection locked="0"/>
    </xf>
    <xf numFmtId="0" fontId="16" fillId="0" borderId="0" applyFill="0" applyBorder="0" applyAlignment="0">
      <alignment vertical="center"/>
    </xf>
    <xf numFmtId="0" fontId="18" fillId="0" borderId="0">
      <alignment vertical="center"/>
    </xf>
    <xf numFmtId="178" fontId="108" fillId="0" borderId="0" applyFont="0" applyFill="0" applyBorder="0" applyAlignment="0" applyProtection="0">
      <alignment vertical="center"/>
    </xf>
    <xf numFmtId="0" fontId="18" fillId="0" borderId="0">
      <alignment vertical="center"/>
    </xf>
    <xf numFmtId="9" fontId="108" fillId="0" borderId="0" applyFont="0" applyFill="0" applyBorder="0" applyAlignment="0" applyProtection="0">
      <alignment vertical="center"/>
    </xf>
    <xf numFmtId="0" fontId="19" fillId="0" borderId="0">
      <alignment vertical="center"/>
    </xf>
    <xf numFmtId="182" fontId="16" fillId="8" borderId="0">
      <alignment vertical="center"/>
    </xf>
    <xf numFmtId="0" fontId="19" fillId="0" borderId="0">
      <alignment vertical="center"/>
    </xf>
    <xf numFmtId="184" fontId="108" fillId="0" borderId="0" applyFont="0" applyFill="0" applyBorder="0" applyAlignment="0" applyProtection="0">
      <alignment vertical="center"/>
    </xf>
    <xf numFmtId="0" fontId="18" fillId="0" borderId="0">
      <alignment vertical="center"/>
    </xf>
    <xf numFmtId="0" fontId="16" fillId="0" borderId="0" applyNumberFormat="0" applyFill="0" applyBorder="0" applyAlignment="0" applyProtection="0">
      <alignment vertical="center"/>
    </xf>
    <xf numFmtId="0" fontId="19"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0" fontId="22" fillId="0" borderId="0">
      <alignment vertical="center"/>
    </xf>
    <xf numFmtId="0" fontId="19" fillId="0" borderId="0">
      <alignment vertical="center"/>
      <protection locked="0"/>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9" fillId="0" borderId="0">
      <alignment vertical="center"/>
    </xf>
    <xf numFmtId="0" fontId="19" fillId="0" borderId="0">
      <alignment vertical="center"/>
      <protection locked="0"/>
    </xf>
    <xf numFmtId="0" fontId="19" fillId="0" borderId="0">
      <alignment vertical="center"/>
    </xf>
    <xf numFmtId="9" fontId="108" fillId="0" borderId="0" applyFont="0" applyFill="0" applyBorder="0" applyAlignment="0" applyProtection="0">
      <alignment vertical="center"/>
    </xf>
    <xf numFmtId="185" fontId="108" fillId="0" borderId="0" applyFont="0" applyFill="0" applyBorder="0" applyAlignment="0" applyProtection="0">
      <alignment vertical="center"/>
    </xf>
    <xf numFmtId="40" fontId="42" fillId="0" borderId="0" applyBorder="0">
      <alignment horizontal="right" vertical="center"/>
    </xf>
    <xf numFmtId="0" fontId="108" fillId="0" borderId="0" applyNumberFormat="0" applyFont="0" applyFill="0" applyBorder="0" applyAlignment="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21" fillId="0" borderId="0">
      <alignment vertical="center"/>
    </xf>
    <xf numFmtId="0" fontId="21" fillId="0" borderId="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9" fillId="0" borderId="0">
      <alignment vertical="center"/>
    </xf>
    <xf numFmtId="9" fontId="108" fillId="0" borderId="0" applyFont="0" applyFill="0" applyBorder="0" applyAlignment="0" applyProtection="0">
      <alignment vertical="center"/>
    </xf>
    <xf numFmtId="185" fontId="108" fillId="0" borderId="0" applyFont="0" applyFill="0" applyBorder="0" applyAlignment="0" applyProtection="0">
      <alignment vertical="center"/>
    </xf>
    <xf numFmtId="0" fontId="108" fillId="0" borderId="0" applyNumberFormat="0" applyFont="0" applyFill="0" applyBorder="0" applyAlignment="0">
      <alignment vertical="center"/>
    </xf>
    <xf numFmtId="9" fontId="108" fillId="0" borderId="0" applyFont="0" applyFill="0" applyBorder="0" applyAlignment="0" applyProtection="0">
      <alignment vertical="center"/>
    </xf>
    <xf numFmtId="185" fontId="108" fillId="0" borderId="0" applyFont="0" applyFill="0" applyBorder="0" applyAlignment="0" applyProtection="0">
      <alignment vertical="center"/>
    </xf>
    <xf numFmtId="0" fontId="108" fillId="0" borderId="0" applyNumberFormat="0" applyFont="0" applyFill="0" applyBorder="0" applyAlignment="0">
      <alignment vertical="center"/>
    </xf>
    <xf numFmtId="9" fontId="108" fillId="0" borderId="0" applyFont="0" applyFill="0" applyBorder="0" applyAlignment="0" applyProtection="0">
      <alignment vertical="center"/>
    </xf>
    <xf numFmtId="185" fontId="108" fillId="0" borderId="0" applyFont="0" applyFill="0" applyBorder="0" applyAlignment="0" applyProtection="0">
      <alignment vertical="center"/>
    </xf>
    <xf numFmtId="0" fontId="108" fillId="0" borderId="0" applyNumberFormat="0" applyFont="0" applyFill="0" applyBorder="0" applyAlignment="0">
      <alignment vertical="center"/>
    </xf>
    <xf numFmtId="9" fontId="108" fillId="0" borderId="0" applyFont="0" applyFill="0" applyBorder="0" applyAlignment="0" applyProtection="0">
      <alignment vertical="center"/>
    </xf>
    <xf numFmtId="185" fontId="108" fillId="0" borderId="0" applyFont="0" applyFill="0" applyBorder="0" applyAlignment="0" applyProtection="0">
      <alignment vertical="center"/>
    </xf>
    <xf numFmtId="0" fontId="108" fillId="0" borderId="0" applyNumberFormat="0" applyFont="0" applyFill="0" applyBorder="0" applyAlignment="0">
      <alignment vertical="center"/>
    </xf>
    <xf numFmtId="9" fontId="108" fillId="0" borderId="0" applyFont="0" applyFill="0" applyBorder="0" applyAlignment="0" applyProtection="0">
      <alignment vertical="center"/>
    </xf>
    <xf numFmtId="185" fontId="108" fillId="0" borderId="0" applyFont="0" applyFill="0" applyBorder="0" applyAlignment="0" applyProtection="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9" fontId="108" fillId="0" borderId="0" applyFont="0" applyFill="0" applyBorder="0" applyAlignment="0" applyProtection="0">
      <alignment vertical="center"/>
    </xf>
    <xf numFmtId="185" fontId="108" fillId="0" borderId="0" applyFont="0" applyFill="0" applyBorder="0" applyAlignment="0" applyProtection="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185" fontId="108" fillId="0" borderId="0" applyFont="0" applyFill="0" applyBorder="0" applyAlignment="0" applyProtection="0">
      <alignment vertical="center"/>
    </xf>
    <xf numFmtId="0" fontId="25" fillId="0" borderId="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6" fillId="0" borderId="0">
      <alignment vertical="center"/>
    </xf>
    <xf numFmtId="0" fontId="16" fillId="0" borderId="0">
      <alignment vertical="center"/>
    </xf>
    <xf numFmtId="0" fontId="22" fillId="0" borderId="0">
      <alignment vertical="center"/>
    </xf>
    <xf numFmtId="0" fontId="23" fillId="19" borderId="0" applyNumberFormat="0" applyBorder="0" applyAlignment="0" applyProtection="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40" fillId="20" borderId="0" applyNumberFormat="0" applyBorder="0" applyAlignment="0" applyProtection="0">
      <alignment vertical="center"/>
    </xf>
    <xf numFmtId="0" fontId="19" fillId="0" borderId="0">
      <alignment vertical="center"/>
    </xf>
    <xf numFmtId="0" fontId="19" fillId="0" borderId="0">
      <alignment vertical="top"/>
    </xf>
    <xf numFmtId="0" fontId="18" fillId="0" borderId="0">
      <alignment vertical="center"/>
    </xf>
    <xf numFmtId="4" fontId="108" fillId="0" borderId="0" applyFont="0" applyFill="0" applyBorder="0" applyAlignment="0" applyProtection="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43" fillId="2" borderId="16" applyNumberFormat="0" applyAlignment="0" applyProtection="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23" fillId="9" borderId="0" applyNumberFormat="0" applyBorder="0" applyAlignment="0" applyProtection="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108" fillId="0" borderId="0" applyNumberFormat="0" applyFont="0" applyFill="0" applyBorder="0" applyAlignment="0">
      <alignment vertical="center"/>
    </xf>
    <xf numFmtId="0" fontId="24" fillId="0" borderId="0">
      <alignment vertical="center"/>
    </xf>
    <xf numFmtId="0" fontId="24"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41" fillId="0" borderId="0" applyNumberFormat="0" applyFill="0">
      <alignment vertical="center"/>
    </xf>
    <xf numFmtId="49" fontId="108" fillId="0" borderId="0" applyFont="0" applyFill="0" applyBorder="0" applyAlignment="0" applyProtection="0">
      <alignment vertical="center"/>
    </xf>
    <xf numFmtId="0" fontId="19" fillId="0" borderId="0">
      <alignment vertical="center"/>
    </xf>
    <xf numFmtId="0" fontId="16" fillId="0" borderId="0">
      <alignment vertical="center"/>
    </xf>
    <xf numFmtId="0" fontId="16" fillId="0" borderId="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9" fillId="0" borderId="0">
      <alignment vertical="center"/>
    </xf>
    <xf numFmtId="0" fontId="16" fillId="0" borderId="0">
      <alignment vertical="center"/>
      <protection locked="0"/>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9"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9" fillId="0" borderId="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9"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6"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23" fillId="19" borderId="0" applyNumberFormat="0" applyBorder="0" applyAlignment="0" applyProtection="0">
      <alignment vertical="center"/>
    </xf>
    <xf numFmtId="49" fontId="108" fillId="0" borderId="0" applyFont="0" applyFill="0" applyBorder="0" applyAlignment="0" applyProtection="0">
      <alignment vertical="center"/>
    </xf>
    <xf numFmtId="0" fontId="24"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0" fontId="18" fillId="0" borderId="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49" fontId="108" fillId="0" borderId="0" applyFont="0" applyFill="0" applyBorder="0" applyAlignment="0" applyProtection="0">
      <alignment vertical="center"/>
    </xf>
    <xf numFmtId="0" fontId="19" fillId="0" borderId="0">
      <alignment vertical="center"/>
    </xf>
    <xf numFmtId="0" fontId="16" fillId="0" borderId="0">
      <alignment vertical="center"/>
    </xf>
    <xf numFmtId="0" fontId="19" fillId="0" borderId="0">
      <alignment vertical="center"/>
    </xf>
    <xf numFmtId="197" fontId="108" fillId="0" borderId="0" applyFont="0" applyFill="0" applyBorder="0" applyAlignment="0" applyProtection="0">
      <alignment vertical="center"/>
    </xf>
    <xf numFmtId="0" fontId="19" fillId="0" borderId="0">
      <alignment vertical="center"/>
    </xf>
    <xf numFmtId="0" fontId="19"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0" fontId="19" fillId="0" borderId="0">
      <alignment vertical="center"/>
    </xf>
    <xf numFmtId="0" fontId="22" fillId="0" borderId="0">
      <alignment vertical="center"/>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9" fillId="0" borderId="0">
      <alignment vertical="center"/>
    </xf>
    <xf numFmtId="0" fontId="19" fillId="0" borderId="0">
      <alignment vertical="center"/>
    </xf>
    <xf numFmtId="43" fontId="108" fillId="0" borderId="0" applyFont="0" applyFill="0" applyBorder="0" applyAlignment="0" applyProtection="0">
      <alignment vertical="center"/>
    </xf>
    <xf numFmtId="0" fontId="16" fillId="0" borderId="0">
      <alignment vertical="center"/>
    </xf>
    <xf numFmtId="0" fontId="19" fillId="0" borderId="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0" fontId="19" fillId="0" borderId="0">
      <alignment vertical="center"/>
    </xf>
    <xf numFmtId="0" fontId="19" fillId="0" borderId="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0" fontId="19" fillId="0" borderId="0">
      <alignment vertical="center"/>
    </xf>
    <xf numFmtId="0" fontId="19" fillId="0" borderId="0">
      <alignment vertical="center"/>
    </xf>
    <xf numFmtId="0" fontId="16" fillId="0" borderId="0">
      <alignment vertical="center"/>
      <protection locked="0"/>
    </xf>
    <xf numFmtId="0" fontId="16" fillId="0" borderId="0" applyFill="0" applyBorder="0" applyAlignment="0">
      <alignment vertical="center"/>
    </xf>
    <xf numFmtId="0" fontId="19" fillId="0" borderId="0">
      <alignment vertical="center"/>
    </xf>
    <xf numFmtId="0" fontId="108" fillId="19" borderId="0" applyNumberFormat="0" applyBorder="0" applyAlignment="0" applyProtection="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9"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19" fillId="0" borderId="0">
      <alignment vertical="center"/>
    </xf>
    <xf numFmtId="0" fontId="16" fillId="0" borderId="0" applyBorder="0">
      <alignment vertical="center"/>
    </xf>
    <xf numFmtId="0" fontId="16" fillId="0" borderId="0" applyBorder="0">
      <alignment vertical="center"/>
    </xf>
    <xf numFmtId="0" fontId="19" fillId="0" borderId="0">
      <alignment vertical="center"/>
    </xf>
    <xf numFmtId="0" fontId="19" fillId="0" borderId="0">
      <alignment vertical="center"/>
    </xf>
    <xf numFmtId="10" fontId="108" fillId="0" borderId="0" applyFont="0" applyFill="0" applyBorder="0" applyAlignment="0" applyProtection="0">
      <alignment vertical="center"/>
    </xf>
    <xf numFmtId="0" fontId="16" fillId="0" borderId="0">
      <alignment vertical="center"/>
    </xf>
    <xf numFmtId="0" fontId="16" fillId="0" borderId="0">
      <alignment horizontal="left" vertical="center" wrapText="1"/>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0" fontId="16" fillId="0" borderId="0">
      <alignment vertical="center"/>
    </xf>
    <xf numFmtId="182" fontId="16" fillId="8" borderId="0">
      <alignment vertical="center"/>
    </xf>
    <xf numFmtId="0" fontId="16" fillId="0" borderId="0">
      <alignment vertical="center"/>
    </xf>
    <xf numFmtId="182" fontId="16" fillId="8" borderId="0">
      <alignment vertical="center"/>
    </xf>
    <xf numFmtId="0" fontId="16" fillId="0" borderId="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0" fontId="35" fillId="9" borderId="0" applyNumberFormat="0" applyBorder="0" applyAlignment="0" applyProtection="0">
      <alignment vertical="center"/>
    </xf>
    <xf numFmtId="0" fontId="16"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protection locked="0"/>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8" fillId="0" borderId="0">
      <alignment vertical="center"/>
    </xf>
    <xf numFmtId="199" fontId="108" fillId="0" borderId="0" applyFont="0" applyFill="0" applyBorder="0" applyAlignment="0" applyProtection="0">
      <alignment vertical="center"/>
    </xf>
    <xf numFmtId="0" fontId="19" fillId="0" borderId="0">
      <alignment vertical="center"/>
    </xf>
    <xf numFmtId="182" fontId="16" fillId="8" borderId="0">
      <alignment vertical="center"/>
    </xf>
    <xf numFmtId="0" fontId="19" fillId="0" borderId="0">
      <alignment vertical="center"/>
      <protection locked="0"/>
    </xf>
    <xf numFmtId="25" fontId="108" fillId="0" borderId="0" applyFont="0" applyFill="0" applyBorder="0" applyAlignment="0" applyProtection="0">
      <alignmen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8" fillId="0" borderId="0">
      <alignment vertical="center"/>
    </xf>
    <xf numFmtId="0" fontId="19" fillId="0" borderId="0">
      <alignment vertical="center"/>
    </xf>
    <xf numFmtId="0" fontId="19" fillId="0" borderId="0">
      <alignment vertical="center"/>
    </xf>
    <xf numFmtId="9" fontId="108" fillId="0" borderId="0" applyFont="0" applyFill="0" applyBorder="0" applyAlignment="0" applyProtection="0">
      <alignment vertical="center"/>
    </xf>
    <xf numFmtId="0" fontId="19" fillId="0" borderId="0">
      <alignment vertical="center"/>
    </xf>
    <xf numFmtId="0" fontId="21"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20" fillId="16" borderId="0" applyNumberFormat="0" applyBorder="0" applyAlignment="0" applyProtection="0">
      <alignment vertical="center"/>
    </xf>
    <xf numFmtId="0" fontId="22" fillId="0" borderId="0">
      <alignment vertical="center"/>
    </xf>
    <xf numFmtId="0" fontId="18" fillId="0" borderId="0">
      <alignment vertical="center"/>
    </xf>
    <xf numFmtId="0" fontId="19" fillId="0" borderId="0">
      <alignment vertical="center"/>
    </xf>
    <xf numFmtId="0" fontId="19" fillId="0" borderId="0">
      <alignment vertical="center"/>
    </xf>
    <xf numFmtId="9" fontId="108" fillId="0" borderId="0" applyFont="0" applyFill="0" applyBorder="0" applyAlignment="0" applyProtection="0">
      <alignment vertical="center"/>
    </xf>
    <xf numFmtId="0" fontId="19" fillId="0" borderId="0">
      <alignment vertical="center"/>
    </xf>
    <xf numFmtId="0" fontId="16" fillId="0" borderId="0" applyFill="0" applyBorder="0" applyAlignment="0">
      <alignment vertical="center"/>
    </xf>
    <xf numFmtId="0" fontId="16" fillId="0" borderId="0" applyFill="0" applyBorder="0" applyAlignment="0">
      <alignment vertical="center"/>
    </xf>
    <xf numFmtId="0" fontId="108" fillId="0" borderId="0" applyFont="0" applyFill="0" applyBorder="0" applyAlignment="0" applyProtection="0">
      <alignment vertical="center"/>
    </xf>
    <xf numFmtId="0" fontId="19" fillId="0" borderId="0">
      <alignment vertical="center"/>
    </xf>
    <xf numFmtId="0" fontId="19" fillId="0" borderId="0">
      <alignment vertical="center"/>
      <protection locked="0"/>
    </xf>
    <xf numFmtId="0" fontId="48" fillId="21" borderId="0" applyNumberFormat="0" applyBorder="0" applyAlignment="0" applyProtection="0">
      <alignment vertical="center"/>
    </xf>
    <xf numFmtId="0" fontId="19" fillId="0" borderId="0">
      <alignment vertical="center"/>
    </xf>
    <xf numFmtId="0" fontId="19" fillId="0" borderId="0">
      <alignment vertical="center"/>
    </xf>
    <xf numFmtId="0" fontId="16" fillId="0" borderId="0" applyBorder="0">
      <alignment vertical="center"/>
    </xf>
    <xf numFmtId="0" fontId="20" fillId="21" borderId="0" applyNumberFormat="0" applyBorder="0" applyAlignment="0" applyProtection="0">
      <alignment vertical="center"/>
    </xf>
    <xf numFmtId="0" fontId="16" fillId="0" borderId="0">
      <alignment vertical="center"/>
    </xf>
    <xf numFmtId="0" fontId="19" fillId="0" borderId="0">
      <alignment vertical="center"/>
    </xf>
    <xf numFmtId="178" fontId="108" fillId="0" borderId="0" applyFont="0" applyFill="0" applyBorder="0" applyAlignment="0" applyProtection="0">
      <alignment vertical="center"/>
    </xf>
    <xf numFmtId="24" fontId="108" fillId="0" borderId="0" applyFont="0" applyFill="0" applyBorder="0" applyAlignment="0" applyProtection="0">
      <alignment vertical="center"/>
    </xf>
    <xf numFmtId="0" fontId="19" fillId="0" borderId="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0" fontId="19" fillId="0" borderId="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0" fontId="19" fillId="0" borderId="0">
      <alignment vertical="center"/>
      <protection locked="0"/>
    </xf>
    <xf numFmtId="0" fontId="19" fillId="0" borderId="0">
      <alignment vertical="center"/>
    </xf>
    <xf numFmtId="0" fontId="16" fillId="0" borderId="0" applyNumberFormat="0" applyFill="0" applyBorder="0" applyAlignment="0" applyProtection="0">
      <alignment horizontal="lef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5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201" fontId="29" fillId="0" borderId="0" applyFill="0" applyBorder="0" applyProtection="0">
      <alignment horizontal="right" vertical="center"/>
    </xf>
    <xf numFmtId="204" fontId="29" fillId="0" borderId="0" applyFill="0" applyBorder="0" applyProtection="0">
      <alignment horizontal="right" vertical="center"/>
    </xf>
    <xf numFmtId="0" fontId="23" fillId="9" borderId="0" applyNumberFormat="0" applyBorder="0" applyAlignment="0" applyProtection="0">
      <alignment vertical="center"/>
    </xf>
    <xf numFmtId="205" fontId="52" fillId="0" borderId="0" applyFill="0" applyBorder="0" applyProtection="0">
      <alignment horizontal="center"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195" fontId="52" fillId="0" borderId="0" applyFill="0" applyBorder="0" applyProtection="0">
      <alignment horizontal="center" vertical="center"/>
    </xf>
    <xf numFmtId="0" fontId="20" fillId="13" borderId="0" applyNumberFormat="0" applyBorder="0" applyAlignment="0" applyProtection="0">
      <alignment vertical="center"/>
    </xf>
    <xf numFmtId="14" fontId="53" fillId="0" borderId="0">
      <alignment horizontal="center" vertical="center" wrapText="1"/>
      <protection locked="0"/>
    </xf>
    <xf numFmtId="188" fontId="54" fillId="0" borderId="0" applyFill="0" applyBorder="0" applyProtection="0">
      <alignment horizontal="right" vertical="center"/>
    </xf>
    <xf numFmtId="0" fontId="16" fillId="0" borderId="0" applyNumberFormat="0" applyFill="0" applyBorder="0" applyAlignment="0" applyProtection="0">
      <alignment horizontal="left" vertical="center"/>
    </xf>
    <xf numFmtId="206" fontId="29" fillId="0" borderId="0" applyFill="0" applyBorder="0" applyProtection="0">
      <alignment horizontal="right" vertical="center"/>
    </xf>
    <xf numFmtId="0" fontId="16" fillId="0" borderId="0">
      <alignment horizontal="left" vertical="center" wrapText="1"/>
    </xf>
    <xf numFmtId="0" fontId="55" fillId="22" borderId="0" applyNumberFormat="0" applyBorder="0" applyAlignment="0" applyProtection="0">
      <alignment vertical="center"/>
    </xf>
    <xf numFmtId="208" fontId="29" fillId="0" borderId="0" applyFill="0" applyBorder="0" applyProtection="0">
      <alignment horizontal="right" vertical="center"/>
    </xf>
    <xf numFmtId="189" fontId="29" fillId="0" borderId="0" applyFill="0" applyBorder="0" applyProtection="0">
      <alignment horizontal="right" vertical="center"/>
    </xf>
    <xf numFmtId="0" fontId="23" fillId="9" borderId="0" applyNumberFormat="0" applyBorder="0" applyAlignment="0" applyProtection="0">
      <alignment vertical="center"/>
    </xf>
    <xf numFmtId="179" fontId="29" fillId="0" borderId="0" applyFill="0" applyBorder="0" applyProtection="0">
      <alignment horizontal="right" vertical="center"/>
    </xf>
    <xf numFmtId="0" fontId="16" fillId="0" borderId="0">
      <alignment vertical="center"/>
    </xf>
    <xf numFmtId="0" fontId="16" fillId="0" borderId="0">
      <alignment vertical="center"/>
    </xf>
    <xf numFmtId="178"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0" fontId="36" fillId="0" borderId="0" applyNumberFormat="0" applyFill="0" applyBorder="0" applyAlignment="0" applyProtection="0">
      <alignment vertical="top"/>
      <protection locked="0"/>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24"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24" fontId="108" fillId="0" borderId="0" applyFont="0" applyFill="0" applyBorder="0" applyAlignment="0" applyProtection="0">
      <alignment vertical="center"/>
    </xf>
    <xf numFmtId="0" fontId="26" fillId="14" borderId="0" applyNumberFormat="0" applyBorder="0" applyAlignment="0" applyProtection="0">
      <alignment vertical="center"/>
    </xf>
    <xf numFmtId="178" fontId="108" fillId="0" borderId="0" applyFont="0" applyFill="0" applyBorder="0" applyAlignment="0" applyProtection="0">
      <alignment vertical="center"/>
    </xf>
    <xf numFmtId="24" fontId="108" fillId="0" borderId="0" applyFont="0" applyFill="0" applyBorder="0" applyAlignment="0" applyProtection="0">
      <alignment vertical="center"/>
    </xf>
    <xf numFmtId="178" fontId="108" fillId="0" borderId="0" applyFont="0" applyFill="0" applyBorder="0" applyAlignment="0" applyProtection="0">
      <alignment vertical="center"/>
    </xf>
    <xf numFmtId="24"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178" fontId="108" fillId="0" borderId="0" applyFont="0" applyFill="0" applyBorder="0" applyAlignment="0" applyProtection="0">
      <alignment vertical="center"/>
    </xf>
    <xf numFmtId="0" fontId="48" fillId="3" borderId="0" applyNumberFormat="0" applyBorder="0" applyAlignment="0" applyProtection="0">
      <alignment vertical="center"/>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pplyFill="0" applyBorder="0" applyAlignment="0">
      <alignment vertical="center"/>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pplyFill="0" applyBorder="0" applyAlignment="0">
      <alignment vertical="center"/>
    </xf>
    <xf numFmtId="0" fontId="16" fillId="0" borderId="0">
      <alignment vertical="center"/>
      <protection locked="0"/>
    </xf>
    <xf numFmtId="0" fontId="16" fillId="0" borderId="0">
      <alignment vertical="center"/>
      <protection locked="0"/>
    </xf>
    <xf numFmtId="0" fontId="16" fillId="0" borderId="0" applyFill="0" applyBorder="0" applyAlignment="0">
      <alignment vertical="center"/>
    </xf>
    <xf numFmtId="0" fontId="16" fillId="0" borderId="0">
      <alignment vertical="center"/>
      <protection locked="0"/>
    </xf>
    <xf numFmtId="0" fontId="16" fillId="0" borderId="0">
      <alignment vertical="center"/>
      <protection locked="0"/>
    </xf>
    <xf numFmtId="0" fontId="16" fillId="0" borderId="0" applyFill="0" applyBorder="0" applyAlignment="0">
      <alignment vertical="center"/>
    </xf>
    <xf numFmtId="0" fontId="16" fillId="0" borderId="0">
      <alignment vertical="center"/>
      <protection locked="0"/>
    </xf>
    <xf numFmtId="0" fontId="16" fillId="0" borderId="0">
      <alignment vertical="center"/>
      <protection locked="0"/>
    </xf>
    <xf numFmtId="0" fontId="16" fillId="0" borderId="0" applyFill="0" applyBorder="0" applyAlignment="0">
      <alignment vertical="center"/>
    </xf>
    <xf numFmtId="0" fontId="16" fillId="0" borderId="0">
      <alignment vertical="center"/>
      <protection locked="0"/>
    </xf>
    <xf numFmtId="0" fontId="16" fillId="0" borderId="0">
      <alignment vertical="center"/>
      <protection locked="0"/>
    </xf>
    <xf numFmtId="0" fontId="16" fillId="0" borderId="0" applyFill="0" applyBorder="0" applyAlignment="0">
      <alignment vertical="center"/>
    </xf>
    <xf numFmtId="0" fontId="16" fillId="0" borderId="0">
      <alignment vertical="center"/>
      <protection locked="0"/>
    </xf>
    <xf numFmtId="0" fontId="16" fillId="0" borderId="0">
      <alignment vertical="center"/>
      <protection locked="0"/>
    </xf>
    <xf numFmtId="0" fontId="16" fillId="0" borderId="0" applyFill="0" applyBorder="0" applyAlignment="0">
      <alignment vertical="center"/>
    </xf>
    <xf numFmtId="0" fontId="16" fillId="0" borderId="0">
      <alignment vertical="center"/>
      <protection locked="0"/>
    </xf>
    <xf numFmtId="0" fontId="35" fillId="9" borderId="0" applyNumberFormat="0" applyBorder="0" applyAlignment="0" applyProtection="0">
      <alignment vertical="center"/>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39" fillId="12" borderId="15" applyNumberFormat="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08" fillId="0" borderId="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9"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1" fontId="108" fillId="0" borderId="0" applyFont="0" applyFill="0" applyBorder="0" applyAlignment="0" applyProtection="0">
      <alignment vertical="center"/>
    </xf>
    <xf numFmtId="0" fontId="56" fillId="0" borderId="0">
      <alignment horizontal="center"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181" fontId="108" fillId="0" borderId="0" applyFont="0" applyFill="0" applyBorder="0" applyAlignment="0" applyProtection="0">
      <alignment vertical="center"/>
    </xf>
    <xf numFmtId="194" fontId="108" fillId="0" borderId="0" applyFont="0" applyFill="0" applyBorder="0" applyAlignment="0" applyProtection="0">
      <alignment vertical="center"/>
    </xf>
    <xf numFmtId="181"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16" fillId="0" borderId="0">
      <alignment horizontal="left" vertical="center" wrapText="1"/>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16" fillId="0" borderId="0">
      <alignment horizontal="left" vertical="center" wrapText="1"/>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57" fillId="0" borderId="0" applyNumberFormat="0" applyAlignment="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58" fillId="23" borderId="0" applyNumberFormat="0" applyBorder="0" applyAlignment="0" applyProtection="0">
      <alignment vertical="center"/>
    </xf>
    <xf numFmtId="0" fontId="27" fillId="23" borderId="0" applyNumberFormat="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58" fillId="9" borderId="0" applyNumberFormat="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58" fillId="14" borderId="0" applyNumberFormat="0" applyBorder="0" applyAlignment="0" applyProtection="0">
      <alignment vertical="center"/>
    </xf>
    <xf numFmtId="41" fontId="108" fillId="0" borderId="0" applyFont="0" applyFill="0" applyBorder="0" applyAlignment="0" applyProtection="0">
      <alignment vertical="center"/>
    </xf>
    <xf numFmtId="0" fontId="58" fillId="19" borderId="0" applyNumberFormat="0" applyBorder="0" applyAlignment="0" applyProtection="0">
      <alignment vertical="center"/>
    </xf>
    <xf numFmtId="41" fontId="108" fillId="0" borderId="0" applyFont="0" applyFill="0" applyBorder="0" applyAlignment="0" applyProtection="0">
      <alignment vertical="center"/>
    </xf>
    <xf numFmtId="0" fontId="58" fillId="10" borderId="0" applyNumberFormat="0" applyBorder="0" applyAlignment="0" applyProtection="0">
      <alignment vertical="center"/>
    </xf>
    <xf numFmtId="41" fontId="108" fillId="0" borderId="0" applyFont="0" applyFill="0" applyBorder="0" applyAlignment="0" applyProtection="0">
      <alignment vertical="center"/>
    </xf>
    <xf numFmtId="0" fontId="58" fillId="12" borderId="0" applyNumberFormat="0" applyBorder="0" applyAlignment="0" applyProtection="0">
      <alignment vertical="center"/>
    </xf>
    <xf numFmtId="41" fontId="108" fillId="0" borderId="0" applyFont="0" applyFill="0" applyBorder="0" applyAlignment="0" applyProtection="0">
      <alignment vertical="center"/>
    </xf>
    <xf numFmtId="0" fontId="108" fillId="23" borderId="0" applyNumberFormat="0" applyBorder="0" applyAlignment="0" applyProtection="0">
      <alignment vertical="center"/>
    </xf>
    <xf numFmtId="184" fontId="108" fillId="0" borderId="0" applyFont="0" applyFill="0" applyBorder="0" applyAlignment="0" applyProtection="0">
      <alignment vertical="center"/>
    </xf>
    <xf numFmtId="0" fontId="108" fillId="23" borderId="0" applyNumberFormat="0" applyBorder="0" applyAlignment="0" applyProtection="0">
      <alignment vertical="center"/>
    </xf>
    <xf numFmtId="184" fontId="108" fillId="0" borderId="0" applyFont="0" applyFill="0" applyBorder="0" applyAlignment="0" applyProtection="0">
      <alignment vertical="center"/>
    </xf>
    <xf numFmtId="0" fontId="108" fillId="23" borderId="0" applyNumberFormat="0" applyBorder="0" applyAlignment="0" applyProtection="0">
      <alignment vertical="center"/>
    </xf>
    <xf numFmtId="184" fontId="108" fillId="0" borderId="0" applyFont="0" applyFill="0" applyBorder="0" applyAlignment="0" applyProtection="0">
      <alignment vertical="center"/>
    </xf>
    <xf numFmtId="0" fontId="108" fillId="23" borderId="0" applyNumberFormat="0" applyBorder="0" applyAlignment="0" applyProtection="0">
      <alignment vertical="center"/>
    </xf>
    <xf numFmtId="0" fontId="108" fillId="9" borderId="0" applyNumberFormat="0" applyBorder="0" applyAlignment="0" applyProtection="0">
      <alignment vertical="center"/>
    </xf>
    <xf numFmtId="0" fontId="16" fillId="0" borderId="0">
      <alignment horizontal="left" vertical="center" wrapText="1"/>
    </xf>
    <xf numFmtId="0" fontId="108" fillId="9" borderId="0" applyNumberFormat="0" applyBorder="0" applyAlignment="0" applyProtection="0">
      <alignment vertical="center"/>
    </xf>
    <xf numFmtId="0" fontId="16" fillId="0" borderId="0">
      <alignment horizontal="left" vertical="center" wrapText="1"/>
    </xf>
    <xf numFmtId="0" fontId="108" fillId="9" borderId="0" applyNumberFormat="0" applyBorder="0" applyAlignment="0" applyProtection="0">
      <alignment vertical="center"/>
    </xf>
    <xf numFmtId="0" fontId="23" fillId="9" borderId="0" applyNumberFormat="0" applyBorder="0" applyAlignment="0" applyProtection="0">
      <alignment vertical="center"/>
    </xf>
    <xf numFmtId="0" fontId="108" fillId="9" borderId="0" applyNumberFormat="0" applyBorder="0" applyAlignment="0" applyProtection="0">
      <alignment vertical="center"/>
    </xf>
    <xf numFmtId="0" fontId="108" fillId="14" borderId="0" applyNumberFormat="0" applyBorder="0" applyAlignment="0" applyProtection="0">
      <alignment vertical="center"/>
    </xf>
    <xf numFmtId="0" fontId="108" fillId="14" borderId="0" applyNumberFormat="0" applyBorder="0" applyAlignment="0" applyProtection="0">
      <alignment vertical="center"/>
    </xf>
    <xf numFmtId="0" fontId="108" fillId="14" borderId="0" applyNumberFormat="0" applyBorder="0" applyAlignment="0" applyProtection="0">
      <alignment vertical="center"/>
    </xf>
    <xf numFmtId="0" fontId="108" fillId="14" borderId="0" applyNumberFormat="0" applyBorder="0" applyAlignment="0" applyProtection="0">
      <alignment vertical="center"/>
    </xf>
    <xf numFmtId="0" fontId="61" fillId="19" borderId="0" applyNumberFormat="0" applyBorder="0" applyAlignment="0" applyProtection="0">
      <alignment vertical="center"/>
    </xf>
    <xf numFmtId="0" fontId="108" fillId="19" borderId="0" applyNumberFormat="0" applyBorder="0" applyAlignment="0" applyProtection="0">
      <alignment vertical="center"/>
    </xf>
    <xf numFmtId="0" fontId="16" fillId="0" borderId="0">
      <alignment vertical="center"/>
    </xf>
    <xf numFmtId="0" fontId="108" fillId="19" borderId="0" applyNumberFormat="0" applyBorder="0" applyAlignment="0" applyProtection="0">
      <alignment vertical="center"/>
    </xf>
    <xf numFmtId="0" fontId="16" fillId="0" borderId="0">
      <alignment vertical="center"/>
    </xf>
    <xf numFmtId="0" fontId="108" fillId="19" borderId="0" applyNumberFormat="0" applyBorder="0" applyAlignment="0" applyProtection="0">
      <alignment vertical="center"/>
    </xf>
    <xf numFmtId="0" fontId="16" fillId="0" borderId="0">
      <alignment vertical="center"/>
    </xf>
    <xf numFmtId="0" fontId="108" fillId="10" borderId="0" applyNumberFormat="0" applyBorder="0" applyAlignment="0" applyProtection="0">
      <alignment vertical="center"/>
    </xf>
    <xf numFmtId="0" fontId="108" fillId="10" borderId="0" applyNumberFormat="0" applyBorder="0" applyAlignment="0" applyProtection="0">
      <alignment vertical="center"/>
    </xf>
    <xf numFmtId="0" fontId="108" fillId="10" borderId="0" applyNumberFormat="0" applyBorder="0" applyAlignment="0" applyProtection="0">
      <alignment vertical="center"/>
    </xf>
    <xf numFmtId="0" fontId="108" fillId="10" borderId="0" applyNumberFormat="0" applyBorder="0" applyAlignment="0" applyProtection="0">
      <alignment vertical="center"/>
    </xf>
    <xf numFmtId="0" fontId="108" fillId="12" borderId="0" applyNumberFormat="0" applyBorder="0" applyAlignment="0" applyProtection="0">
      <alignment vertical="center"/>
    </xf>
    <xf numFmtId="0" fontId="108" fillId="12" borderId="0" applyNumberFormat="0" applyBorder="0" applyAlignment="0" applyProtection="0">
      <alignment vertical="center"/>
    </xf>
    <xf numFmtId="0" fontId="23" fillId="9" borderId="0" applyNumberFormat="0" applyBorder="0" applyAlignment="0" applyProtection="0">
      <alignment vertical="center"/>
    </xf>
    <xf numFmtId="0" fontId="108" fillId="24" borderId="0" applyNumberFormat="0" applyBorder="0" applyAlignment="0" applyProtection="0">
      <alignment vertical="center"/>
    </xf>
    <xf numFmtId="0" fontId="108" fillId="24" borderId="0" applyNumberFormat="0" applyBorder="0" applyAlignment="0" applyProtection="0">
      <alignment vertical="center"/>
    </xf>
    <xf numFmtId="0" fontId="58" fillId="20" borderId="0" applyNumberFormat="0" applyBorder="0" applyAlignment="0" applyProtection="0">
      <alignment vertical="center"/>
    </xf>
    <xf numFmtId="0" fontId="58" fillId="25" borderId="0" applyNumberFormat="0" applyBorder="0" applyAlignment="0" applyProtection="0">
      <alignment vertical="center"/>
    </xf>
    <xf numFmtId="0" fontId="58" fillId="11" borderId="0" applyNumberFormat="0" applyBorder="0" applyAlignment="0" applyProtection="0">
      <alignment vertical="center"/>
    </xf>
    <xf numFmtId="0" fontId="58" fillId="19" borderId="0" applyNumberFormat="0" applyBorder="0" applyAlignment="0" applyProtection="0">
      <alignment vertical="center"/>
    </xf>
    <xf numFmtId="0" fontId="63" fillId="0" borderId="0">
      <alignment vertical="center"/>
    </xf>
    <xf numFmtId="0" fontId="58" fillId="20" borderId="0" applyNumberFormat="0" applyBorder="0" applyAlignment="0" applyProtection="0">
      <alignment vertical="center"/>
    </xf>
    <xf numFmtId="0" fontId="15" fillId="0" borderId="0" applyNumberFormat="0" applyFill="0" applyBorder="0" applyAlignment="0" applyProtection="0">
      <alignment vertical="center"/>
    </xf>
    <xf numFmtId="0" fontId="58" fillId="26" borderId="0" applyNumberFormat="0" applyBorder="0" applyAlignment="0" applyProtection="0">
      <alignment vertical="center"/>
    </xf>
    <xf numFmtId="0" fontId="15" fillId="0" borderId="0" applyNumberFormat="0" applyFill="0" applyBorder="0" applyAlignment="0" applyProtection="0">
      <alignment vertical="center"/>
    </xf>
    <xf numFmtId="0" fontId="108" fillId="20" borderId="0" applyNumberFormat="0" applyBorder="0" applyAlignment="0" applyProtection="0">
      <alignment vertical="center"/>
    </xf>
    <xf numFmtId="41" fontId="108" fillId="0" borderId="0" applyFont="0" applyFill="0" applyBorder="0" applyAlignment="0" applyProtection="0">
      <alignment vertical="center"/>
    </xf>
    <xf numFmtId="0" fontId="108" fillId="20" borderId="0" applyNumberFormat="0" applyBorder="0" applyAlignment="0" applyProtection="0">
      <alignment vertical="center"/>
    </xf>
    <xf numFmtId="41" fontId="108" fillId="0" borderId="0" applyFont="0" applyFill="0" applyBorder="0" applyAlignment="0" applyProtection="0">
      <alignment vertical="center"/>
    </xf>
    <xf numFmtId="0" fontId="16" fillId="0" borderId="0">
      <alignment vertical="center"/>
    </xf>
    <xf numFmtId="0" fontId="108" fillId="20" borderId="0" applyNumberFormat="0" applyBorder="0" applyAlignment="0" applyProtection="0">
      <alignment vertical="center"/>
    </xf>
    <xf numFmtId="41" fontId="108" fillId="0" borderId="0" applyFont="0" applyFill="0" applyBorder="0" applyAlignment="0" applyProtection="0">
      <alignment vertical="center"/>
    </xf>
    <xf numFmtId="0" fontId="16" fillId="0" borderId="0">
      <alignment vertical="center"/>
    </xf>
    <xf numFmtId="0" fontId="108" fillId="20" borderId="0" applyNumberFormat="0" applyBorder="0" applyAlignment="0" applyProtection="0">
      <alignment vertical="center"/>
    </xf>
    <xf numFmtId="41" fontId="108" fillId="0" borderId="0" applyFont="0" applyFill="0" applyBorder="0" applyAlignment="0" applyProtection="0">
      <alignment vertical="center"/>
    </xf>
    <xf numFmtId="0" fontId="16" fillId="0" borderId="0">
      <alignment vertical="center"/>
    </xf>
    <xf numFmtId="0" fontId="108" fillId="25" borderId="0" applyNumberFormat="0" applyBorder="0" applyAlignment="0" applyProtection="0">
      <alignment vertical="center"/>
    </xf>
    <xf numFmtId="0" fontId="108" fillId="25" borderId="0" applyNumberFormat="0" applyBorder="0" applyAlignment="0" applyProtection="0">
      <alignment vertical="center"/>
    </xf>
    <xf numFmtId="0" fontId="108" fillId="25" borderId="0" applyNumberFormat="0" applyBorder="0" applyAlignment="0" applyProtection="0">
      <alignment vertical="center"/>
    </xf>
    <xf numFmtId="0" fontId="108" fillId="25" borderId="0" applyNumberFormat="0" applyBorder="0" applyAlignment="0" applyProtection="0">
      <alignment vertical="center"/>
    </xf>
    <xf numFmtId="0" fontId="108" fillId="11" borderId="0" applyNumberFormat="0" applyBorder="0" applyAlignment="0" applyProtection="0">
      <alignment vertical="center"/>
    </xf>
    <xf numFmtId="0" fontId="108" fillId="6" borderId="11" applyNumberFormat="0" applyFont="0" applyAlignment="0" applyProtection="0">
      <alignment vertical="center"/>
    </xf>
    <xf numFmtId="37" fontId="108" fillId="0" borderId="0" applyFont="0" applyFill="0" applyBorder="0" applyAlignment="0" applyProtection="0">
      <alignment vertical="center"/>
    </xf>
    <xf numFmtId="187" fontId="108" fillId="0" borderId="0" applyFont="0" applyFill="0" applyBorder="0" applyAlignment="0" applyProtection="0">
      <alignment vertical="center"/>
    </xf>
    <xf numFmtId="0" fontId="108" fillId="11" borderId="0" applyNumberFormat="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0" fontId="108" fillId="11" borderId="0" applyNumberFormat="0" applyBorder="0" applyAlignment="0" applyProtection="0">
      <alignment vertical="center"/>
    </xf>
    <xf numFmtId="187" fontId="108" fillId="0" borderId="0" applyFont="0" applyFill="0" applyBorder="0" applyAlignment="0" applyProtection="0">
      <alignment vertical="center"/>
    </xf>
    <xf numFmtId="39" fontId="108" fillId="0" borderId="0" applyFont="0" applyFill="0" applyBorder="0" applyAlignment="0" applyProtection="0">
      <alignment vertical="center"/>
    </xf>
    <xf numFmtId="0" fontId="108" fillId="19" borderId="0" applyNumberFormat="0" applyBorder="0" applyAlignment="0" applyProtection="0">
      <alignment vertical="center"/>
    </xf>
    <xf numFmtId="10" fontId="108" fillId="0" borderId="0" applyFont="0" applyFill="0" applyBorder="0" applyAlignment="0" applyProtection="0">
      <alignment vertical="center"/>
    </xf>
    <xf numFmtId="0" fontId="108" fillId="19" borderId="0" applyNumberFormat="0" applyBorder="0" applyAlignment="0" applyProtection="0">
      <alignment vertical="center"/>
    </xf>
    <xf numFmtId="10" fontId="108" fillId="0" borderId="0" applyFont="0" applyFill="0" applyBorder="0" applyAlignment="0" applyProtection="0">
      <alignment vertical="center"/>
    </xf>
    <xf numFmtId="0" fontId="108" fillId="19" borderId="0" applyNumberFormat="0" applyBorder="0" applyAlignment="0" applyProtection="0">
      <alignment vertical="center"/>
    </xf>
    <xf numFmtId="0" fontId="108" fillId="19" borderId="0" applyNumberFormat="0" applyBorder="0" applyAlignment="0" applyProtection="0">
      <alignment vertical="center"/>
    </xf>
    <xf numFmtId="0" fontId="108" fillId="20" borderId="0" applyNumberFormat="0" applyBorder="0" applyAlignment="0" applyProtection="0">
      <alignment vertical="center"/>
    </xf>
    <xf numFmtId="0" fontId="34" fillId="14" borderId="0" applyNumberFormat="0" applyBorder="0" applyAlignment="0" applyProtection="0">
      <alignment vertical="center"/>
    </xf>
    <xf numFmtId="0" fontId="108" fillId="20" borderId="0" applyNumberFormat="0" applyBorder="0" applyAlignment="0" applyProtection="0">
      <alignment vertical="center"/>
    </xf>
    <xf numFmtId="0" fontId="108" fillId="20" borderId="0" applyNumberFormat="0" applyBorder="0" applyAlignment="0" applyProtection="0">
      <alignment vertical="center"/>
    </xf>
    <xf numFmtId="0" fontId="108" fillId="20" borderId="0" applyNumberFormat="0" applyBorder="0" applyAlignment="0" applyProtection="0">
      <alignment vertical="center"/>
    </xf>
    <xf numFmtId="0" fontId="108" fillId="26" borderId="0" applyNumberFormat="0" applyBorder="0" applyAlignment="0" applyProtection="0">
      <alignment vertical="center"/>
    </xf>
    <xf numFmtId="0" fontId="34" fillId="14" borderId="0" applyNumberFormat="0" applyBorder="0" applyAlignment="0" applyProtection="0">
      <alignment vertical="center"/>
    </xf>
    <xf numFmtId="0" fontId="108" fillId="26" borderId="0" applyNumberFormat="0" applyBorder="0" applyAlignment="0" applyProtection="0">
      <alignment vertical="center"/>
    </xf>
    <xf numFmtId="0" fontId="108" fillId="26" borderId="0" applyNumberFormat="0" applyBorder="0" applyAlignment="0" applyProtection="0">
      <alignment vertical="center"/>
    </xf>
    <xf numFmtId="0" fontId="108" fillId="26" borderId="0" applyNumberFormat="0" applyBorder="0" applyAlignment="0" applyProtection="0">
      <alignment vertical="center"/>
    </xf>
    <xf numFmtId="0" fontId="20" fillId="25" borderId="0" applyNumberFormat="0" applyBorder="0" applyAlignment="0" applyProtection="0">
      <alignment vertical="center"/>
    </xf>
    <xf numFmtId="0" fontId="16" fillId="0" borderId="0" applyBorder="0">
      <alignment vertical="center"/>
    </xf>
    <xf numFmtId="0" fontId="20" fillId="11" borderId="0" applyNumberFormat="0" applyBorder="0" applyAlignment="0" applyProtection="0">
      <alignment vertical="center"/>
    </xf>
    <xf numFmtId="0" fontId="20" fillId="17"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11" borderId="0" applyNumberFormat="0" applyBorder="0" applyAlignment="0" applyProtection="0">
      <alignment vertical="center"/>
    </xf>
    <xf numFmtId="0" fontId="108" fillId="0" borderId="0" applyNumberFormat="0" applyFont="0" applyFill="0" applyBorder="0" applyAlignment="0" applyProtection="0">
      <alignment horizontal="lef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1" borderId="0" applyNumberFormat="0" applyBorder="0" applyAlignment="0" applyProtection="0">
      <alignment vertical="center"/>
    </xf>
    <xf numFmtId="0" fontId="108" fillId="0" borderId="0" applyNumberFormat="0" applyFont="0" applyFill="0" applyBorder="0" applyAlignment="0" applyProtection="0">
      <alignment horizontal="lef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1" borderId="0" applyNumberFormat="0" applyBorder="0" applyAlignment="0" applyProtection="0">
      <alignment vertical="center"/>
    </xf>
    <xf numFmtId="0" fontId="108" fillId="0" borderId="0" applyNumberFormat="0" applyFont="0" applyFill="0" applyBorder="0" applyAlignment="0" applyProtection="0">
      <alignment horizontal="left" vertical="center"/>
    </xf>
    <xf numFmtId="9" fontId="108" fillId="0" borderId="0" applyFont="0" applyFill="0" applyBorder="0" applyAlignment="0" applyProtection="0">
      <alignment vertical="center"/>
    </xf>
    <xf numFmtId="0" fontId="16" fillId="0" borderId="0">
      <alignment horizontal="left" vertical="center" wrapText="1"/>
    </xf>
    <xf numFmtId="0" fontId="48" fillId="11" borderId="0" applyNumberFormat="0" applyBorder="0" applyAlignment="0" applyProtection="0">
      <alignment vertical="center"/>
    </xf>
    <xf numFmtId="0" fontId="108" fillId="0" borderId="0" applyNumberFormat="0" applyFont="0" applyFill="0" applyBorder="0" applyAlignment="0" applyProtection="0">
      <alignment horizontal="left" vertical="center"/>
    </xf>
    <xf numFmtId="9" fontId="108" fillId="0" borderId="0" applyFont="0" applyFill="0" applyBorder="0" applyAlignment="0" applyProtection="0">
      <alignment vertical="center"/>
    </xf>
    <xf numFmtId="0" fontId="16" fillId="0" borderId="0">
      <alignment horizontal="left" vertical="center" wrapText="1"/>
    </xf>
    <xf numFmtId="0" fontId="48" fillId="13"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3"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3"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3"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6"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6"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6"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6"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21" fillId="0" borderId="0">
      <alignment vertical="center"/>
      <protection locked="0"/>
    </xf>
    <xf numFmtId="0" fontId="20" fillId="27" borderId="0" applyNumberFormat="0" applyBorder="0" applyAlignment="0" applyProtection="0">
      <alignment vertical="center"/>
    </xf>
    <xf numFmtId="0" fontId="27" fillId="23" borderId="0" applyNumberFormat="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61" fillId="19" borderId="0" applyNumberFormat="0" applyBorder="0" applyAlignment="0" applyProtection="0">
      <alignment vertical="center"/>
    </xf>
    <xf numFmtId="0" fontId="40" fillId="20" borderId="0" applyNumberFormat="0" applyBorder="0" applyAlignment="0" applyProtection="0">
      <alignment vertical="center"/>
    </xf>
    <xf numFmtId="0" fontId="48" fillId="27" borderId="0" applyNumberFormat="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0" fontId="27" fillId="6" borderId="0" applyNumberFormat="0" applyBorder="0" applyAlignment="0" applyProtection="0">
      <alignment vertical="center"/>
    </xf>
    <xf numFmtId="0" fontId="27" fillId="12" borderId="0" applyNumberFormat="0" applyBorder="0" applyAlignment="0" applyProtection="0">
      <alignment vertical="center"/>
    </xf>
    <xf numFmtId="0" fontId="40" fillId="2" borderId="0" applyNumberFormat="0" applyBorder="0" applyAlignment="0" applyProtection="0">
      <alignment vertical="center"/>
    </xf>
    <xf numFmtId="41" fontId="108" fillId="0" borderId="0" applyFont="0" applyFill="0" applyBorder="0" applyAlignment="0" applyProtection="0">
      <alignment vertical="center"/>
    </xf>
    <xf numFmtId="0" fontId="48" fillId="3"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40" fillId="12" borderId="0" applyNumberFormat="0" applyBorder="0" applyAlignment="0" applyProtection="0">
      <alignment vertical="center"/>
    </xf>
    <xf numFmtId="0" fontId="108" fillId="0" borderId="0" applyFont="0" applyFill="0" applyBorder="0" applyAlignment="0" applyProtection="0">
      <alignment vertical="center"/>
    </xf>
    <xf numFmtId="0" fontId="26" fillId="14" borderId="0" applyNumberFormat="0" applyBorder="0" applyAlignment="0" applyProtection="0">
      <alignment vertical="center"/>
    </xf>
    <xf numFmtId="0" fontId="48" fillId="15" borderId="0" applyNumberFormat="0" applyBorder="0" applyAlignment="0" applyProtection="0">
      <alignment vertical="center"/>
    </xf>
    <xf numFmtId="0" fontId="27" fillId="23" borderId="0" applyNumberFormat="0" applyBorder="0" applyAlignment="0" applyProtection="0">
      <alignment vertical="center"/>
    </xf>
    <xf numFmtId="0" fontId="27" fillId="12" borderId="0" applyNumberFormat="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40" fillId="12" borderId="0" applyNumberFormat="0" applyBorder="0" applyAlignment="0" applyProtection="0">
      <alignment vertical="center"/>
    </xf>
    <xf numFmtId="213" fontId="108" fillId="0" borderId="0" applyFont="0" applyFill="0" applyBorder="0" applyAlignment="0" applyProtection="0">
      <alignment vertical="center"/>
    </xf>
    <xf numFmtId="0" fontId="48" fillId="13" borderId="0" applyNumberFormat="0" applyBorder="0" applyAlignment="0" applyProtection="0">
      <alignment vertical="center"/>
    </xf>
    <xf numFmtId="0" fontId="16" fillId="0" borderId="0">
      <alignment vertical="center"/>
    </xf>
    <xf numFmtId="0" fontId="16" fillId="0" borderId="0">
      <alignment vertical="center"/>
    </xf>
    <xf numFmtId="0" fontId="47" fillId="0" borderId="0" applyNumberFormat="0" applyFill="0" applyBorder="0" applyAlignment="0" applyProtection="0">
      <alignment vertical="top"/>
      <protection locked="0"/>
    </xf>
    <xf numFmtId="0" fontId="27" fillId="23" borderId="0" applyNumberFormat="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8" fillId="17" borderId="0" applyNumberFormat="0" applyBorder="0" applyAlignment="0" applyProtection="0">
      <alignment vertical="center"/>
    </xf>
    <xf numFmtId="0" fontId="27" fillId="6" borderId="0" applyNumberFormat="0" applyBorder="0" applyAlignment="0" applyProtection="0">
      <alignment vertical="center"/>
    </xf>
    <xf numFmtId="0" fontId="16" fillId="0" borderId="0" applyFill="0" applyBorder="0" applyAlignment="0">
      <alignment vertical="center"/>
    </xf>
    <xf numFmtId="0" fontId="47" fillId="0" borderId="0" applyNumberFormat="0" applyFill="0" applyBorder="0" applyAlignment="0" applyProtection="0">
      <alignment vertical="top"/>
      <protection locked="0"/>
    </xf>
    <xf numFmtId="0" fontId="27" fillId="12" borderId="0" applyNumberFormat="0" applyBorder="0" applyAlignment="0" applyProtection="0">
      <alignment vertical="center"/>
    </xf>
    <xf numFmtId="0" fontId="40" fillId="12" borderId="0" applyNumberFormat="0" applyBorder="0" applyAlignment="0" applyProtection="0">
      <alignment vertical="center"/>
    </xf>
    <xf numFmtId="0" fontId="48" fillId="5" borderId="0" applyNumberFormat="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0" fontId="53" fillId="0" borderId="0">
      <alignment horizontal="center" vertical="center" wrapText="1"/>
      <protection locked="0"/>
    </xf>
    <xf numFmtId="0" fontId="67" fillId="9" borderId="0" applyNumberFormat="0" applyBorder="0" applyAlignment="0" applyProtection="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lignment horizontal="left" vertical="center" wrapText="1"/>
    </xf>
    <xf numFmtId="0" fontId="16" fillId="0" borderId="0" applyFill="0" applyBorder="0" applyAlignment="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pplyFill="0" applyBorder="0" applyAlignment="0">
      <alignment vertical="center"/>
    </xf>
    <xf numFmtId="9" fontId="108" fillId="0" borderId="0" applyFont="0" applyFill="0" applyBorder="0" applyAlignment="0" applyProtection="0">
      <alignment vertical="center"/>
    </xf>
    <xf numFmtId="0" fontId="16" fillId="0" borderId="0" applyFill="0" applyBorder="0" applyAlignment="0">
      <alignment vertical="center"/>
    </xf>
    <xf numFmtId="9" fontId="108" fillId="0" borderId="0" applyFont="0" applyFill="0" applyBorder="0" applyAlignment="0" applyProtection="0">
      <alignment vertical="center"/>
    </xf>
    <xf numFmtId="0" fontId="16" fillId="0" borderId="0" applyFill="0" applyBorder="0" applyAlignment="0">
      <alignment vertical="center"/>
    </xf>
    <xf numFmtId="9" fontId="108" fillId="0" borderId="0" applyFont="0" applyFill="0" applyBorder="0" applyAlignment="0" applyProtection="0">
      <alignment vertical="center"/>
    </xf>
    <xf numFmtId="0" fontId="16" fillId="0" borderId="0" applyFill="0" applyBorder="0" applyAlignment="0">
      <alignment vertical="center"/>
    </xf>
    <xf numFmtId="0" fontId="16" fillId="0" borderId="0" applyFill="0" applyBorder="0" applyAlignment="0">
      <alignment vertical="center"/>
    </xf>
    <xf numFmtId="9" fontId="108" fillId="0" borderId="0" applyFont="0" applyFill="0" applyBorder="0" applyAlignment="0" applyProtection="0">
      <alignment vertical="center"/>
    </xf>
    <xf numFmtId="0" fontId="16" fillId="0" borderId="0">
      <alignment vertical="center"/>
    </xf>
    <xf numFmtId="0" fontId="16" fillId="0" borderId="0" applyFill="0" applyBorder="0" applyAlignment="0">
      <alignment vertical="center"/>
    </xf>
    <xf numFmtId="0" fontId="16" fillId="0" borderId="0" applyFill="0" applyBorder="0" applyAlignment="0">
      <alignment vertical="center"/>
    </xf>
    <xf numFmtId="9" fontId="108" fillId="0" borderId="0" applyFont="0" applyFill="0" applyBorder="0" applyAlignment="0" applyProtection="0">
      <alignment vertical="center"/>
    </xf>
    <xf numFmtId="0" fontId="16" fillId="0" borderId="0">
      <alignment vertical="center"/>
    </xf>
    <xf numFmtId="0" fontId="16" fillId="0" borderId="0" applyFill="0" applyBorder="0" applyAlignment="0">
      <alignment vertical="center"/>
    </xf>
    <xf numFmtId="0" fontId="16" fillId="0" borderId="0" applyFill="0" applyBorder="0" applyAlignment="0">
      <alignment vertical="center"/>
    </xf>
    <xf numFmtId="9" fontId="108" fillId="0" borderId="0" applyFont="0" applyFill="0" applyBorder="0" applyAlignment="0" applyProtection="0">
      <alignment vertical="center"/>
    </xf>
    <xf numFmtId="0" fontId="16" fillId="0" borderId="0">
      <alignment vertical="center"/>
    </xf>
    <xf numFmtId="0" fontId="16" fillId="0" borderId="0" applyFill="0" applyBorder="0" applyAlignment="0">
      <alignment vertical="center"/>
    </xf>
    <xf numFmtId="0" fontId="16" fillId="0" borderId="0" applyFill="0" applyBorder="0" applyAlignment="0">
      <alignment vertical="center"/>
    </xf>
    <xf numFmtId="9" fontId="108" fillId="0" borderId="0" applyFont="0" applyFill="0" applyBorder="0" applyAlignment="0" applyProtection="0">
      <alignment vertical="center"/>
    </xf>
    <xf numFmtId="0" fontId="16" fillId="0" borderId="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08" fillId="0" borderId="0" applyFont="0" applyFill="0" applyBorder="0" applyAlignment="0" applyProtection="0">
      <alignment vertical="center"/>
    </xf>
    <xf numFmtId="0" fontId="16" fillId="0" borderId="0" applyFill="0" applyBorder="0" applyAlignment="0">
      <alignment vertical="center"/>
    </xf>
    <xf numFmtId="0" fontId="108" fillId="0" borderId="0" applyFont="0" applyFill="0" applyBorder="0" applyAlignment="0" applyProtection="0">
      <alignment vertical="center"/>
    </xf>
    <xf numFmtId="0" fontId="16" fillId="0" borderId="0" applyFill="0" applyBorder="0" applyAlignment="0">
      <alignment vertical="center"/>
    </xf>
    <xf numFmtId="0" fontId="16" fillId="0" borderId="0" applyFill="0" applyBorder="0" applyAlignment="0">
      <alignment vertical="center"/>
    </xf>
    <xf numFmtId="0" fontId="108" fillId="0" borderId="0" applyFont="0" applyFill="0" applyBorder="0" applyAlignment="0" applyProtection="0">
      <alignment vertical="center"/>
    </xf>
    <xf numFmtId="0" fontId="16" fillId="0" borderId="0" applyFill="0" applyBorder="0" applyAlignment="0">
      <alignment vertical="center"/>
    </xf>
    <xf numFmtId="0" fontId="16" fillId="0" borderId="0" applyFill="0" applyBorder="0" applyAlignment="0">
      <alignment vertical="center"/>
    </xf>
    <xf numFmtId="0" fontId="108" fillId="0" borderId="0" applyFont="0" applyFill="0" applyBorder="0" applyAlignment="0" applyProtection="0">
      <alignment vertical="center"/>
    </xf>
    <xf numFmtId="0" fontId="16" fillId="0" borderId="0" applyFill="0" applyBorder="0" applyAlignment="0">
      <alignment vertical="center"/>
    </xf>
    <xf numFmtId="0" fontId="16" fillId="0" borderId="0" applyFill="0" applyBorder="0" applyAlignment="0">
      <alignment vertical="center"/>
    </xf>
    <xf numFmtId="0" fontId="108" fillId="0" borderId="0" applyFont="0" applyFill="0" applyBorder="0" applyAlignment="0" applyProtection="0">
      <alignment vertical="center"/>
    </xf>
    <xf numFmtId="0" fontId="16" fillId="0" borderId="0" applyFill="0" applyBorder="0" applyAlignment="0">
      <alignment vertical="center"/>
    </xf>
    <xf numFmtId="0" fontId="16" fillId="0" borderId="0" applyFill="0" applyBorder="0" applyAlignment="0">
      <alignment vertical="center"/>
    </xf>
    <xf numFmtId="0" fontId="108" fillId="0" borderId="0" applyFont="0" applyFill="0" applyBorder="0" applyAlignment="0" applyProtection="0">
      <alignment vertical="center"/>
    </xf>
    <xf numFmtId="0" fontId="16" fillId="0" borderId="0" applyFill="0" applyBorder="0" applyAlignment="0">
      <alignment vertical="center"/>
    </xf>
    <xf numFmtId="0" fontId="47" fillId="0" borderId="0" applyNumberFormat="0" applyFill="0" applyBorder="0" applyAlignment="0" applyProtection="0">
      <alignment vertical="top"/>
      <protection locked="0"/>
    </xf>
    <xf numFmtId="0" fontId="16" fillId="0" borderId="0" applyFill="0" applyBorder="0" applyAlignment="0">
      <alignment vertical="center"/>
    </xf>
    <xf numFmtId="0" fontId="16" fillId="0" borderId="0" applyFill="0" applyBorder="0" applyAlignment="0">
      <alignment vertical="center"/>
    </xf>
    <xf numFmtId="0" fontId="108" fillId="0" borderId="0" applyFont="0" applyFill="0" applyBorder="0" applyAlignment="0" applyProtection="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lignment horizontal="left" vertical="center" wrapText="1"/>
    </xf>
    <xf numFmtId="0" fontId="16" fillId="0" borderId="0" applyFill="0" applyBorder="0" applyAlignment="0">
      <alignment vertical="center"/>
    </xf>
    <xf numFmtId="0" fontId="16" fillId="0" borderId="0">
      <alignment horizontal="left" vertical="center" wrapText="1"/>
    </xf>
    <xf numFmtId="0" fontId="16" fillId="0" borderId="0" applyFill="0" applyBorder="0" applyAlignment="0">
      <alignment vertical="center"/>
    </xf>
    <xf numFmtId="0" fontId="47" fillId="0" borderId="0" applyNumberFormat="0" applyFill="0" applyBorder="0" applyAlignment="0" applyProtection="0">
      <alignment vertical="top"/>
      <protection locked="0"/>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0" fontId="16" fillId="0" borderId="0" applyFill="0" applyBorder="0" applyAlignment="0">
      <alignment vertical="center"/>
    </xf>
    <xf numFmtId="203" fontId="72" fillId="0" borderId="0" applyFill="0" applyBorder="0" applyAlignment="0">
      <alignment vertical="center"/>
    </xf>
    <xf numFmtId="0" fontId="73" fillId="12" borderId="13" applyNumberFormat="0" applyAlignment="0" applyProtection="0">
      <alignment vertical="center"/>
    </xf>
    <xf numFmtId="0" fontId="74" fillId="0" borderId="3" applyNumberFormat="0" applyFill="0" applyProtection="0">
      <alignment horizontal="center" vertical="center"/>
    </xf>
    <xf numFmtId="9" fontId="108" fillId="0" borderId="0" applyFont="0" applyFill="0" applyBorder="0" applyAlignment="0" applyProtection="0">
      <alignment vertical="center"/>
    </xf>
    <xf numFmtId="0" fontId="32" fillId="0" borderId="10">
      <alignment horizontal="center" vertical="center"/>
    </xf>
    <xf numFmtId="0" fontId="75" fillId="0" borderId="19" applyNumberFormat="0" applyFill="0" applyAlignment="0" applyProtection="0">
      <alignment vertical="center"/>
    </xf>
    <xf numFmtId="186" fontId="19" fillId="0" borderId="0">
      <alignment vertical="center"/>
    </xf>
    <xf numFmtId="186" fontId="19" fillId="0" borderId="0">
      <alignment vertical="center"/>
    </xf>
    <xf numFmtId="186" fontId="19" fillId="0" borderId="0">
      <alignment vertical="center"/>
    </xf>
    <xf numFmtId="186" fontId="19" fillId="0" borderId="0">
      <alignment vertical="center"/>
    </xf>
    <xf numFmtId="186" fontId="19" fillId="0" borderId="0">
      <alignment vertical="center"/>
    </xf>
    <xf numFmtId="186" fontId="19" fillId="0" borderId="0">
      <alignment vertical="center"/>
    </xf>
    <xf numFmtId="186" fontId="19" fillId="0" borderId="0">
      <alignment vertical="center"/>
    </xf>
    <xf numFmtId="41" fontId="108" fillId="0" borderId="0" applyFont="0" applyFill="0" applyBorder="0" applyAlignment="0" applyProtection="0">
      <alignment vertical="center"/>
    </xf>
    <xf numFmtId="0" fontId="16" fillId="0" borderId="0">
      <alignment vertical="center"/>
    </xf>
    <xf numFmtId="41" fontId="108" fillId="0" borderId="0" applyFont="0" applyFill="0" applyBorder="0" applyAlignment="0" applyProtection="0">
      <alignment vertical="center"/>
    </xf>
    <xf numFmtId="0" fontId="16" fillId="0" borderId="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16" fillId="0" borderId="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16" fillId="0" borderId="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16" fillId="0" borderId="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16" fillId="0" borderId="0">
      <alignment vertical="center"/>
    </xf>
    <xf numFmtId="0" fontId="34" fillId="14" borderId="0" applyNumberFormat="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76" fillId="19" borderId="0" applyNumberFormat="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184"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199"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16" fillId="0" borderId="0">
      <alignment horizontal="left" vertical="center" wrapText="1"/>
    </xf>
    <xf numFmtId="217" fontId="29" fillId="0" borderId="0">
      <alignment vertical="center"/>
    </xf>
    <xf numFmtId="197"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0" fontId="16" fillId="0" borderId="0">
      <alignment vertical="center"/>
    </xf>
    <xf numFmtId="37" fontId="108" fillId="0" borderId="0" applyFont="0" applyFill="0" applyBorder="0" applyAlignment="0" applyProtection="0">
      <alignment vertical="center"/>
    </xf>
    <xf numFmtId="0" fontId="16" fillId="0" borderId="0">
      <alignment vertical="center"/>
      <protection locked="0"/>
    </xf>
    <xf numFmtId="0" fontId="26" fillId="10" borderId="0" applyNumberFormat="0" applyBorder="0" applyAlignment="0" applyProtection="0">
      <alignment vertical="center"/>
    </xf>
    <xf numFmtId="37" fontId="108" fillId="0" borderId="0" applyFont="0" applyFill="0" applyBorder="0" applyAlignment="0" applyProtection="0">
      <alignment vertical="center"/>
    </xf>
    <xf numFmtId="0" fontId="16" fillId="0" borderId="0">
      <alignment vertical="center"/>
    </xf>
    <xf numFmtId="0" fontId="16" fillId="0" borderId="0">
      <alignment vertical="center"/>
      <protection locked="0"/>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0" fontId="16" fillId="0" borderId="0">
      <alignment vertical="center"/>
    </xf>
    <xf numFmtId="0" fontId="16" fillId="0" borderId="0">
      <alignment vertical="center"/>
      <protection locked="0"/>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0" fontId="16" fillId="0" borderId="0">
      <alignment vertical="center"/>
    </xf>
    <xf numFmtId="0" fontId="16" fillId="0" borderId="0">
      <alignment vertical="center"/>
      <protection locked="0"/>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0" fontId="16" fillId="0" borderId="0">
      <alignment vertical="center"/>
    </xf>
    <xf numFmtId="0" fontId="16" fillId="0" borderId="0">
      <alignment vertical="center"/>
      <protection locked="0"/>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0" fontId="16" fillId="0" borderId="0">
      <alignment vertical="center"/>
    </xf>
    <xf numFmtId="0" fontId="16" fillId="0" borderId="0">
      <alignment vertical="center"/>
      <protection locked="0"/>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0" fontId="16" fillId="0" borderId="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0" fontId="77" fillId="28" borderId="22">
      <alignment vertical="center"/>
      <protection locked="0"/>
    </xf>
    <xf numFmtId="9" fontId="108" fillId="0" borderId="0" applyFont="0" applyFill="0" applyBorder="0" applyAlignment="0" applyProtection="0">
      <alignment vertical="center"/>
    </xf>
    <xf numFmtId="0" fontId="16" fillId="0" borderId="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9"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9"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9"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9" fontId="108" fillId="0" borderId="0" applyFont="0" applyFill="0" applyBorder="0" applyAlignment="0" applyProtection="0">
      <alignment vertical="center"/>
    </xf>
    <xf numFmtId="37"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7"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7"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37"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87"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87" fontId="108" fillId="0" borderId="0" applyFont="0" applyFill="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87"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0" fontId="23" fillId="19" borderId="0" applyNumberFormat="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26" fillId="14" borderId="0" applyNumberFormat="0" applyBorder="0" applyAlignment="0" applyProtection="0">
      <alignment vertical="center"/>
    </xf>
    <xf numFmtId="187"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87"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187"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187"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187"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187"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187"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0" fontId="78" fillId="9" borderId="0" applyNumberFormat="0" applyBorder="0" applyAlignment="0" applyProtection="0">
      <alignment vertical="center"/>
    </xf>
    <xf numFmtId="3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0" fontId="16" fillId="0" borderId="0">
      <alignment vertical="center"/>
    </xf>
    <xf numFmtId="39" fontId="108" fillId="0" borderId="0" applyFont="0" applyFill="0" applyBorder="0" applyAlignment="0" applyProtection="0">
      <alignment vertical="center"/>
    </xf>
    <xf numFmtId="0" fontId="44" fillId="10" borderId="0" applyNumberFormat="0" applyBorder="0" applyAlignment="0" applyProtection="0">
      <alignment vertical="center"/>
    </xf>
    <xf numFmtId="39" fontId="108" fillId="0" borderId="0" applyFont="0" applyFill="0" applyBorder="0" applyAlignment="0" applyProtection="0">
      <alignment vertical="center"/>
    </xf>
    <xf numFmtId="0" fontId="108" fillId="0" borderId="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39" fontId="108" fillId="0" borderId="0" applyFont="0" applyFill="0" applyBorder="0" applyAlignment="0" applyProtection="0">
      <alignment vertical="center"/>
    </xf>
    <xf numFmtId="185" fontId="108" fillId="0" borderId="0" applyFont="0" applyFill="0" applyBorder="0" applyAlignment="0" applyProtection="0">
      <alignment vertical="center"/>
    </xf>
    <xf numFmtId="0" fontId="16" fillId="0" borderId="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0" fontId="23" fillId="19" borderId="0" applyNumberFormat="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82" fontId="16" fillId="4" borderId="0">
      <alignment vertical="center"/>
    </xf>
    <xf numFmtId="192" fontId="108" fillId="0" borderId="0" applyFont="0" applyFill="0" applyBorder="0" applyAlignment="0" applyProtection="0">
      <alignment vertical="center"/>
    </xf>
    <xf numFmtId="182" fontId="16" fillId="4" borderId="0">
      <alignment vertical="center"/>
    </xf>
    <xf numFmtId="192" fontId="108" fillId="0" borderId="0" applyFont="0" applyFill="0" applyBorder="0" applyAlignment="0" applyProtection="0">
      <alignment vertical="center"/>
    </xf>
    <xf numFmtId="182" fontId="16" fillId="4" borderId="0">
      <alignment vertical="center"/>
    </xf>
    <xf numFmtId="192" fontId="108" fillId="0" borderId="0" applyFont="0" applyFill="0" applyBorder="0" applyAlignment="0" applyProtection="0">
      <alignment vertical="center"/>
    </xf>
    <xf numFmtId="182" fontId="16" fillId="4" borderId="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192" fontId="108" fillId="0" borderId="0" applyFont="0" applyFill="0" applyBorder="0" applyAlignment="0" applyProtection="0">
      <alignment vertical="center"/>
    </xf>
    <xf numFmtId="0" fontId="108" fillId="6" borderId="11" applyNumberFormat="0" applyFont="0" applyAlignment="0" applyProtection="0">
      <alignment vertical="center"/>
    </xf>
    <xf numFmtId="192" fontId="108" fillId="0" borderId="0" applyFont="0" applyFill="0" applyBorder="0" applyAlignment="0" applyProtection="0">
      <alignment vertical="center"/>
    </xf>
    <xf numFmtId="0" fontId="108" fillId="6" borderId="11" applyNumberFormat="0" applyFont="0" applyAlignment="0" applyProtection="0">
      <alignment vertical="center"/>
    </xf>
    <xf numFmtId="192" fontId="108" fillId="0" borderId="0" applyFont="0" applyFill="0" applyBorder="0" applyAlignment="0" applyProtection="0">
      <alignment vertical="center"/>
    </xf>
    <xf numFmtId="0" fontId="108" fillId="6" borderId="11" applyNumberFormat="0" applyFont="0" applyAlignment="0" applyProtection="0">
      <alignment vertical="center"/>
    </xf>
    <xf numFmtId="192"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9"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9"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9"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4"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25" fontId="108" fillId="0" borderId="0" applyFont="0" applyFill="0" applyBorder="0" applyAlignment="0" applyProtection="0">
      <alignment vertical="center"/>
    </xf>
    <xf numFmtId="0" fontId="108" fillId="0" borderId="0" applyNumberFormat="0" applyFont="0" applyFill="0" applyBorder="0" applyAlignment="0" applyProtection="0">
      <alignment horizontal="left" vertical="center"/>
    </xf>
    <xf numFmtId="9" fontId="108" fillId="0" borderId="0" applyFont="0" applyFill="0" applyBorder="0" applyAlignment="0" applyProtection="0">
      <alignment vertical="center"/>
    </xf>
    <xf numFmtId="0" fontId="16" fillId="0" borderId="0">
      <alignment horizontal="left" vertical="center" wrapText="1"/>
    </xf>
    <xf numFmtId="25" fontId="108" fillId="0" borderId="0" applyFont="0" applyFill="0" applyBorder="0" applyAlignment="0" applyProtection="0">
      <alignment vertical="center"/>
    </xf>
    <xf numFmtId="0" fontId="108" fillId="0" borderId="0" applyNumberFormat="0" applyFont="0" applyFill="0" applyBorder="0" applyAlignment="0" applyProtection="0">
      <alignment horizontal="left" vertical="center"/>
    </xf>
    <xf numFmtId="9" fontId="108" fillId="0" borderId="0" applyFont="0" applyFill="0" applyBorder="0" applyAlignment="0" applyProtection="0">
      <alignment vertical="center"/>
    </xf>
    <xf numFmtId="0" fontId="16" fillId="0" borderId="0">
      <alignment horizontal="left" vertical="center" wrapText="1"/>
    </xf>
    <xf numFmtId="25" fontId="108" fillId="0" borderId="0" applyFont="0" applyFill="0" applyBorder="0" applyAlignment="0" applyProtection="0">
      <alignment vertical="center"/>
    </xf>
    <xf numFmtId="0" fontId="108" fillId="0" borderId="0" applyNumberFormat="0" applyFont="0" applyFill="0" applyBorder="0" applyAlignment="0" applyProtection="0">
      <alignment horizontal="left" vertical="center"/>
    </xf>
    <xf numFmtId="9" fontId="108" fillId="0" borderId="0" applyFont="0" applyFill="0" applyBorder="0" applyAlignment="0" applyProtection="0">
      <alignment vertical="center"/>
    </xf>
    <xf numFmtId="0" fontId="16" fillId="0" borderId="0">
      <alignment horizontal="left" vertical="center" wrapText="1"/>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0" fontId="34" fillId="14" borderId="0" applyNumberFormat="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0" fontId="26" fillId="14" borderId="0" applyNumberFormat="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2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0" fontId="23" fillId="9" borderId="0" applyNumberFormat="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84"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0" fontId="16" fillId="0" borderId="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0" fontId="23" fillId="9" borderId="0" applyNumberFormat="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5" fontId="82" fillId="0" borderId="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0" fontId="59" fillId="0" borderId="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199" fontId="108" fillId="0" borderId="0" applyFont="0" applyFill="0" applyBorder="0" applyAlignment="0" applyProtection="0">
      <alignment vertical="center"/>
    </xf>
    <xf numFmtId="210" fontId="108" fillId="0" borderId="0" applyFont="0" applyFill="0" applyBorder="0" applyAlignment="0" applyProtection="0">
      <alignment vertical="center"/>
    </xf>
    <xf numFmtId="0" fontId="79" fillId="0" borderId="21" applyNumberFormat="0" applyFill="0" applyAlignment="0" applyProtection="0">
      <alignment vertical="center"/>
    </xf>
    <xf numFmtId="9"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210"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210"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210"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202" fontId="29" fillId="0" borderId="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209" fontId="29" fillId="0" borderId="0">
      <alignment vertical="center"/>
    </xf>
    <xf numFmtId="9" fontId="108" fillId="0" borderId="0" applyFont="0" applyFill="0" applyBorder="0" applyAlignment="0" applyProtection="0">
      <alignment vertical="center"/>
    </xf>
    <xf numFmtId="0" fontId="50" fillId="29" borderId="1">
      <alignment vertical="center"/>
    </xf>
    <xf numFmtId="182" fontId="16" fillId="8" borderId="0">
      <alignment vertical="center"/>
    </xf>
    <xf numFmtId="0" fontId="16" fillId="0" borderId="0">
      <alignment vertical="center"/>
    </xf>
    <xf numFmtId="0" fontId="16" fillId="0" borderId="0">
      <alignment vertical="center"/>
    </xf>
    <xf numFmtId="0" fontId="26" fillId="14" borderId="0" applyNumberFormat="0" applyBorder="0" applyAlignment="0" applyProtection="0">
      <alignment vertical="center"/>
    </xf>
    <xf numFmtId="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34" fillId="14" borderId="0" applyNumberFormat="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23" fillId="9" borderId="0" applyNumberFormat="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81" fillId="0" borderId="0" applyNumberForma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22" fillId="0" borderId="0" applyNumberFormat="0" applyFill="0" applyBorder="0" applyAlignment="0" applyProtection="0">
      <alignment vertical="center"/>
    </xf>
    <xf numFmtId="2" fontId="83" fillId="0" borderId="0" applyProtection="0">
      <alignment vertical="center"/>
    </xf>
    <xf numFmtId="41"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protection locked="0"/>
    </xf>
    <xf numFmtId="0" fontId="80" fillId="14" borderId="0" applyNumberFormat="0" applyBorder="0" applyAlignment="0" applyProtection="0">
      <alignment vertical="center"/>
    </xf>
    <xf numFmtId="4" fontId="108" fillId="0" borderId="0" applyFont="0" applyFill="0" applyBorder="0" applyAlignment="0" applyProtection="0">
      <alignment vertical="center"/>
    </xf>
    <xf numFmtId="0" fontId="108" fillId="0" borderId="0">
      <alignment vertical="center"/>
    </xf>
    <xf numFmtId="0" fontId="50" fillId="12" borderId="0" applyNumberFormat="0" applyBorder="0" applyAlignment="0" applyProtection="0">
      <alignment vertical="center"/>
    </xf>
    <xf numFmtId="0" fontId="33" fillId="0" borderId="18" applyNumberFormat="0" applyAlignment="0" applyProtection="0">
      <alignment horizontal="lef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33" fillId="0" borderId="4">
      <alignment horizontal="lef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64" fillId="0" borderId="19" applyNumberFormat="0" applyFill="0" applyAlignment="0" applyProtection="0">
      <alignment vertical="center"/>
    </xf>
    <xf numFmtId="0" fontId="66" fillId="0" borderId="12" applyNumberFormat="0" applyFill="0" applyAlignment="0" applyProtection="0">
      <alignment vertical="center"/>
    </xf>
    <xf numFmtId="0" fontId="66" fillId="0" borderId="0" applyNumberFormat="0" applyFill="0" applyBorder="0" applyAlignment="0" applyProtection="0">
      <alignment vertical="center"/>
    </xf>
    <xf numFmtId="0" fontId="65" fillId="12" borderId="13" applyNumberFormat="0" applyAlignment="0" applyProtection="0">
      <alignment vertical="center"/>
    </xf>
    <xf numFmtId="0" fontId="50" fillId="18" borderId="1" applyNumberFormat="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0" fontId="16" fillId="0" borderId="0">
      <alignment vertical="center"/>
    </xf>
    <xf numFmtId="0" fontId="16" fillId="0" borderId="0">
      <alignment vertical="center"/>
    </xf>
    <xf numFmtId="182" fontId="16" fillId="4" borderId="0">
      <alignment vertical="center"/>
    </xf>
    <xf numFmtId="0" fontId="108" fillId="6" borderId="11" applyNumberFormat="0" applyFont="0" applyAlignment="0" applyProtection="0">
      <alignment vertical="center"/>
    </xf>
    <xf numFmtId="182" fontId="16" fillId="4" borderId="0">
      <alignment vertical="center"/>
    </xf>
    <xf numFmtId="0" fontId="108" fillId="6" borderId="11" applyNumberFormat="0" applyFont="0" applyAlignment="0" applyProtection="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26" fillId="10" borderId="0" applyNumberFormat="0" applyBorder="0" applyAlignment="0" applyProtection="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182" fontId="16" fillId="4" borderId="0">
      <alignment vertical="center"/>
    </xf>
    <xf numFmtId="182" fontId="16" fillId="4" borderId="0">
      <alignment vertical="center"/>
    </xf>
    <xf numFmtId="0" fontId="108" fillId="6" borderId="11" applyNumberFormat="0" applyFont="0" applyAlignment="0" applyProtection="0">
      <alignment vertical="center"/>
    </xf>
    <xf numFmtId="182" fontId="16" fillId="4" borderId="0">
      <alignment vertical="center"/>
    </xf>
    <xf numFmtId="0" fontId="108" fillId="6" borderId="11" applyNumberFormat="0" applyFont="0" applyAlignment="0" applyProtection="0">
      <alignment vertical="center"/>
    </xf>
    <xf numFmtId="182" fontId="16" fillId="4" borderId="0">
      <alignment vertical="center"/>
    </xf>
    <xf numFmtId="182" fontId="16" fillId="4" borderId="0">
      <alignment vertical="center"/>
    </xf>
    <xf numFmtId="4" fontId="108" fillId="0" borderId="0" applyFont="0" applyFill="0" applyBorder="0" applyAlignment="0" applyProtection="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0" fontId="16" fillId="0" borderId="0">
      <alignment vertical="center"/>
    </xf>
    <xf numFmtId="182" fontId="16" fillId="4" borderId="0">
      <alignment vertical="center"/>
    </xf>
    <xf numFmtId="182" fontId="16" fillId="4" borderId="0">
      <alignment vertical="center"/>
    </xf>
    <xf numFmtId="40" fontId="108" fillId="0" borderId="0" applyFont="0" applyFill="0" applyBorder="0" applyAlignment="0" applyProtection="0">
      <alignment vertical="center"/>
    </xf>
    <xf numFmtId="182" fontId="16" fillId="4" borderId="0">
      <alignment vertical="center"/>
    </xf>
    <xf numFmtId="182" fontId="16" fillId="4" borderId="0">
      <alignment vertical="center"/>
    </xf>
    <xf numFmtId="182" fontId="16" fillId="4" borderId="0">
      <alignment vertical="center"/>
    </xf>
    <xf numFmtId="182" fontId="16" fillId="4" borderId="0">
      <alignment vertical="center"/>
    </xf>
    <xf numFmtId="0" fontId="16" fillId="0" borderId="0">
      <alignment vertical="center"/>
    </xf>
    <xf numFmtId="182" fontId="16" fillId="4" borderId="0">
      <alignment vertical="center"/>
    </xf>
    <xf numFmtId="0" fontId="16" fillId="0" borderId="0">
      <alignment vertical="center"/>
    </xf>
    <xf numFmtId="182" fontId="16" fillId="4" borderId="0">
      <alignment vertical="center"/>
    </xf>
    <xf numFmtId="0" fontId="16" fillId="0" borderId="0">
      <alignment vertical="center"/>
    </xf>
    <xf numFmtId="182" fontId="16" fillId="4" borderId="0">
      <alignment vertical="center"/>
    </xf>
    <xf numFmtId="182" fontId="16" fillId="4" borderId="0">
      <alignment vertical="center"/>
    </xf>
    <xf numFmtId="182" fontId="16" fillId="4" borderId="0">
      <alignment vertical="center"/>
    </xf>
    <xf numFmtId="187" fontId="51" fillId="4" borderId="0">
      <alignment vertical="center"/>
    </xf>
    <xf numFmtId="0" fontId="16" fillId="0" borderId="0">
      <alignment horizontal="left" vertical="center" wrapText="1"/>
    </xf>
    <xf numFmtId="0" fontId="16" fillId="0" borderId="0">
      <alignment horizontal="left" vertical="center" wrapText="1"/>
    </xf>
    <xf numFmtId="0" fontId="84" fillId="12" borderId="13" applyNumberFormat="0" applyAlignment="0" applyProtection="0">
      <alignment vertical="center"/>
    </xf>
    <xf numFmtId="38" fontId="85" fillId="0" borderId="0">
      <alignment vertical="center"/>
    </xf>
    <xf numFmtId="38" fontId="86" fillId="0" borderId="0">
      <alignment vertical="center"/>
    </xf>
    <xf numFmtId="38" fontId="87" fillId="0" borderId="0">
      <alignment vertical="center"/>
    </xf>
    <xf numFmtId="38" fontId="88" fillId="0" borderId="0">
      <alignment vertical="center"/>
    </xf>
    <xf numFmtId="0" fontId="26" fillId="14" borderId="0" applyNumberFormat="0" applyBorder="0" applyAlignment="0" applyProtection="0">
      <alignment vertical="center"/>
    </xf>
    <xf numFmtId="0" fontId="25" fillId="0" borderId="0">
      <alignment vertical="center"/>
    </xf>
    <xf numFmtId="0" fontId="16" fillId="0" borderId="0">
      <alignment vertical="center"/>
    </xf>
    <xf numFmtId="0" fontId="16" fillId="0" borderId="0">
      <alignment vertical="center"/>
    </xf>
    <xf numFmtId="182" fontId="16" fillId="8" borderId="0">
      <alignment vertical="center"/>
    </xf>
    <xf numFmtId="182" fontId="16" fillId="8" borderId="0">
      <alignment vertical="center"/>
    </xf>
    <xf numFmtId="191" fontId="108" fillId="0" borderId="0" applyFont="0" applyFill="0" applyBorder="0" applyAlignment="0" applyProtection="0">
      <alignment vertical="center"/>
    </xf>
    <xf numFmtId="182" fontId="16" fillId="8" borderId="0">
      <alignment vertical="center"/>
    </xf>
    <xf numFmtId="0" fontId="26" fillId="14" borderId="0" applyNumberFormat="0" applyBorder="0" applyAlignment="0" applyProtection="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0" fontId="35" fillId="9" borderId="0" applyNumberFormat="0" applyBorder="0" applyAlignment="0" applyProtection="0">
      <alignment vertical="center"/>
    </xf>
    <xf numFmtId="0" fontId="26" fillId="14" borderId="0" applyNumberFormat="0" applyBorder="0" applyAlignment="0" applyProtection="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0" fontId="16" fillId="0" borderId="0" applyBorder="0">
      <alignment vertical="center"/>
    </xf>
    <xf numFmtId="182" fontId="16" fillId="8" borderId="0">
      <alignment vertical="center"/>
    </xf>
    <xf numFmtId="182" fontId="16" fillId="8" borderId="0">
      <alignment vertical="center"/>
    </xf>
    <xf numFmtId="0" fontId="16" fillId="0" borderId="0">
      <alignment vertical="center"/>
    </xf>
    <xf numFmtId="182" fontId="16" fillId="8" borderId="0">
      <alignment vertical="center"/>
    </xf>
    <xf numFmtId="182" fontId="16" fillId="8" borderId="0">
      <alignment vertical="center"/>
    </xf>
    <xf numFmtId="0" fontId="29" fillId="0" borderId="0">
      <alignment vertical="center"/>
      <protection locked="0"/>
    </xf>
    <xf numFmtId="182" fontId="16" fillId="8" borderId="0">
      <alignment vertical="center"/>
    </xf>
    <xf numFmtId="182" fontId="16" fillId="8" borderId="0">
      <alignment vertical="center"/>
    </xf>
    <xf numFmtId="0" fontId="27" fillId="0" borderId="0">
      <alignment vertical="center"/>
    </xf>
    <xf numFmtId="182" fontId="16" fillId="8" borderId="0">
      <alignment vertical="center"/>
    </xf>
    <xf numFmtId="182" fontId="16" fillId="8" borderId="0">
      <alignment vertical="center"/>
    </xf>
    <xf numFmtId="0" fontId="16" fillId="0" borderId="0">
      <alignment vertical="center"/>
      <protection locked="0"/>
    </xf>
    <xf numFmtId="182" fontId="16" fillId="8" borderId="0">
      <alignment vertical="center"/>
    </xf>
    <xf numFmtId="0" fontId="16" fillId="0" borderId="0">
      <alignment vertical="center"/>
    </xf>
    <xf numFmtId="0" fontId="16" fillId="0" borderId="0">
      <alignment vertical="center"/>
    </xf>
    <xf numFmtId="182" fontId="16" fillId="8" borderId="0">
      <alignment vertical="center"/>
    </xf>
    <xf numFmtId="182" fontId="16" fillId="8" borderId="0">
      <alignment vertical="center"/>
    </xf>
    <xf numFmtId="0" fontId="16" fillId="0" borderId="0">
      <alignment vertical="center"/>
    </xf>
    <xf numFmtId="182" fontId="16" fillId="8" borderId="0">
      <alignment vertical="center"/>
    </xf>
    <xf numFmtId="182" fontId="16" fillId="8" borderId="0">
      <alignment vertical="center"/>
    </xf>
    <xf numFmtId="0" fontId="108" fillId="0" borderId="0">
      <alignment vertical="center"/>
    </xf>
    <xf numFmtId="182" fontId="16" fillId="8" borderId="0">
      <alignment vertical="center"/>
    </xf>
    <xf numFmtId="182" fontId="16" fillId="8" borderId="0">
      <alignment vertical="center"/>
    </xf>
    <xf numFmtId="0" fontId="16" fillId="0"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0" fontId="16" fillId="0" borderId="0">
      <alignment vertical="center"/>
    </xf>
    <xf numFmtId="0" fontId="16" fillId="0" borderId="0">
      <alignment vertical="center"/>
    </xf>
    <xf numFmtId="0" fontId="26" fillId="14" borderId="0" applyNumberFormat="0" applyBorder="0" applyAlignment="0" applyProtection="0">
      <alignment vertical="center"/>
    </xf>
    <xf numFmtId="182" fontId="16" fillId="8" borderId="0">
      <alignment vertical="center"/>
    </xf>
    <xf numFmtId="0" fontId="16" fillId="0" borderId="0">
      <alignment vertical="center"/>
    </xf>
    <xf numFmtId="0" fontId="16" fillId="0" borderId="0">
      <alignment vertical="center"/>
    </xf>
    <xf numFmtId="0" fontId="26" fillId="14" borderId="0" applyNumberFormat="0" applyBorder="0" applyAlignment="0" applyProtection="0">
      <alignment vertical="center"/>
    </xf>
    <xf numFmtId="182" fontId="16" fillId="8" borderId="0">
      <alignment vertical="center"/>
    </xf>
    <xf numFmtId="0" fontId="16" fillId="0" borderId="0">
      <alignment vertical="center"/>
    </xf>
    <xf numFmtId="0" fontId="16" fillId="0" borderId="0">
      <alignment vertical="center"/>
    </xf>
    <xf numFmtId="0" fontId="26" fillId="14" borderId="0" applyNumberFormat="0" applyBorder="0" applyAlignment="0" applyProtection="0">
      <alignment vertical="center"/>
    </xf>
    <xf numFmtId="182" fontId="16" fillId="8" borderId="0">
      <alignment vertical="center"/>
    </xf>
    <xf numFmtId="0" fontId="16" fillId="0" borderId="0">
      <alignment vertical="center"/>
    </xf>
    <xf numFmtId="0" fontId="16" fillId="0" borderId="0">
      <alignment vertical="center"/>
    </xf>
    <xf numFmtId="182" fontId="16" fillId="8" borderId="0">
      <alignment vertical="center"/>
    </xf>
    <xf numFmtId="0" fontId="16" fillId="0" borderId="0">
      <alignment vertical="center"/>
    </xf>
    <xf numFmtId="0" fontId="16" fillId="0" borderId="0">
      <alignment vertical="center"/>
    </xf>
    <xf numFmtId="182" fontId="16" fillId="8" borderId="0">
      <alignment vertical="center"/>
    </xf>
    <xf numFmtId="0" fontId="16" fillId="0"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0" fontId="59" fillId="0"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182" fontId="16" fillId="8" borderId="0">
      <alignment vertical="center"/>
    </xf>
    <xf numFmtId="9" fontId="108" fillId="0" borderId="0" applyFont="0" applyFill="0" applyBorder="0" applyAlignment="0" applyProtection="0">
      <alignment vertical="center"/>
    </xf>
    <xf numFmtId="187" fontId="60" fillId="8" borderId="0">
      <alignment vertical="center"/>
    </xf>
    <xf numFmtId="38" fontId="108" fillId="0" borderId="0" applyFont="0" applyFill="0" applyBorder="0" applyAlignment="0" applyProtection="0">
      <alignment vertical="center"/>
    </xf>
    <xf numFmtId="212"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43" fontId="108" fillId="0" borderId="0" applyFont="0" applyFill="0" applyBorder="0" applyAlignment="0" applyProtection="0">
      <alignment vertical="center"/>
    </xf>
    <xf numFmtId="214" fontId="108" fillId="0" borderId="0" applyFont="0" applyFill="0" applyBorder="0" applyAlignment="0" applyProtection="0">
      <alignment vertical="center"/>
    </xf>
    <xf numFmtId="0" fontId="62" fillId="0" borderId="17">
      <alignment vertical="center"/>
    </xf>
    <xf numFmtId="215" fontId="108" fillId="0" borderId="0" applyFont="0" applyFill="0" applyBorder="0" applyAlignment="0" applyProtection="0">
      <alignment vertical="center"/>
    </xf>
    <xf numFmtId="216" fontId="108" fillId="0" borderId="0" applyFont="0" applyFill="0" applyBorder="0" applyAlignment="0" applyProtection="0">
      <alignment vertical="center"/>
    </xf>
    <xf numFmtId="218" fontId="108" fillId="0" borderId="0" applyFont="0" applyFill="0" applyBorder="0" applyAlignment="0" applyProtection="0">
      <alignment vertical="center"/>
    </xf>
    <xf numFmtId="181" fontId="108" fillId="0" borderId="0" applyFont="0" applyFill="0" applyBorder="0" applyAlignment="0" applyProtection="0">
      <alignment vertical="center"/>
    </xf>
    <xf numFmtId="219" fontId="108" fillId="0" borderId="0" applyFont="0" applyFill="0" applyBorder="0" applyAlignment="0" applyProtection="0">
      <alignment vertical="center"/>
    </xf>
    <xf numFmtId="200" fontId="108" fillId="0" borderId="0" applyFont="0" applyFill="0" applyBorder="0" applyAlignment="0" applyProtection="0">
      <alignment vertical="center"/>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89" fillId="22" borderId="0" applyNumberFormat="0" applyBorder="0" applyAlignment="0" applyProtection="0">
      <alignment vertical="center"/>
    </xf>
    <xf numFmtId="0" fontId="29" fillId="0" borderId="0">
      <alignment vertical="center"/>
    </xf>
    <xf numFmtId="37" fontId="90" fillId="0" borderId="0">
      <alignment vertical="center"/>
    </xf>
    <xf numFmtId="0" fontId="21" fillId="0" borderId="0">
      <alignment vertical="center"/>
    </xf>
    <xf numFmtId="197" fontId="108" fillId="0" borderId="0" applyFont="0" applyFill="0" applyBorder="0" applyAlignment="0" applyProtection="0">
      <alignment vertical="center"/>
    </xf>
    <xf numFmtId="0" fontId="34" fillId="14" borderId="0" applyNumberFormat="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91" fillId="12" borderId="15" applyNumberFormat="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horizontal="left" vertical="center" wrapText="1"/>
    </xf>
    <xf numFmtId="0" fontId="23" fillId="9" borderId="0" applyNumberFormat="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horizontal="left" vertical="center" wrapText="1"/>
    </xf>
    <xf numFmtId="0" fontId="23" fillId="9" borderId="0" applyNumberFormat="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16" fillId="0" borderId="0">
      <alignment horizontal="left" vertical="center" wrapText="1"/>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10" fontId="108" fillId="0" borderId="0" applyFont="0" applyFill="0" applyBorder="0" applyAlignment="0" applyProtection="0">
      <alignment vertical="center"/>
    </xf>
    <xf numFmtId="3"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26" fillId="10" borderId="0" applyNumberFormat="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23" fillId="9"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9"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35" fillId="9" borderId="0" applyNumberFormat="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23" fillId="9" borderId="0" applyNumberFormat="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4" fillId="14"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19" fillId="0" borderId="7" applyNumberFormat="0" applyFill="0" applyProtection="0">
      <alignment horizontal="righ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0" fontId="23" fillId="9" borderId="0" applyNumberFormat="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26" fillId="14" borderId="0" applyNumberFormat="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10"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9" fillId="0" borderId="0">
      <alignment vertical="center"/>
    </xf>
    <xf numFmtId="0" fontId="50" fillId="12" borderId="1">
      <alignment vertical="center"/>
    </xf>
    <xf numFmtId="196" fontId="49" fillId="0" borderId="0">
      <alignment vertical="center"/>
    </xf>
    <xf numFmtId="0" fontId="16" fillId="0" borderId="0">
      <alignment vertical="center"/>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9" fontId="108" fillId="0" borderId="0" applyFont="0" applyFill="0" applyBorder="0" applyAlignment="0" applyProtection="0">
      <alignment vertical="center"/>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9" fontId="108" fillId="0" borderId="0" applyFont="0" applyFill="0" applyBorder="0" applyAlignment="0" applyProtection="0">
      <alignment vertical="center"/>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77" fillId="28" borderId="22">
      <alignment vertical="center"/>
      <protection locked="0"/>
    </xf>
    <xf numFmtId="0" fontId="16" fillId="0" borderId="0">
      <alignment horizontal="left" vertical="center" wrapText="1"/>
    </xf>
    <xf numFmtId="0" fontId="16" fillId="0" borderId="0">
      <alignment horizontal="left" vertical="center" wrapText="1"/>
    </xf>
    <xf numFmtId="0" fontId="34" fillId="14" borderId="0" applyNumberFormat="0" applyBorder="0" applyAlignment="0" applyProtection="0">
      <alignment vertical="center"/>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08" fillId="0" borderId="0" applyNumberFormat="0" applyFont="0" applyFill="0" applyBorder="0" applyAlignment="0" applyProtection="0">
      <alignment horizontal="left" vertical="center"/>
    </xf>
    <xf numFmtId="0" fontId="16" fillId="0" borderId="0">
      <alignment horizontal="left" vertical="center" wrapText="1"/>
    </xf>
    <xf numFmtId="0" fontId="16" fillId="0" borderId="0">
      <alignment horizontal="left" vertical="center" wrapText="1"/>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15"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15"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15"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15"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0" fontId="108" fillId="0" borderId="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0" fontId="16" fillId="0" borderId="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0" fontId="108" fillId="0" borderId="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4" fontId="108" fillId="0" borderId="0" applyFont="0" applyFill="0" applyBorder="0" applyAlignment="0" applyProtection="0">
      <alignment vertical="center"/>
    </xf>
    <xf numFmtId="0" fontId="92" fillId="0" borderId="0">
      <alignment vertical="center"/>
    </xf>
    <xf numFmtId="4" fontId="108" fillId="0" borderId="0" applyFont="0" applyFill="0" applyBorder="0" applyAlignment="0" applyProtection="0">
      <alignment vertical="center"/>
    </xf>
    <xf numFmtId="0" fontId="108" fillId="0" borderId="0">
      <alignment vertical="center"/>
    </xf>
    <xf numFmtId="4" fontId="108" fillId="0" borderId="0" applyFont="0" applyFill="0" applyBorder="0" applyAlignment="0" applyProtection="0">
      <alignment vertical="center"/>
    </xf>
    <xf numFmtId="0" fontId="108" fillId="0" borderId="0">
      <alignment vertical="center"/>
    </xf>
    <xf numFmtId="4" fontId="108" fillId="0" borderId="0" applyFont="0" applyFill="0" applyBorder="0" applyAlignment="0" applyProtection="0">
      <alignment vertical="center"/>
    </xf>
    <xf numFmtId="0" fontId="16" fillId="0" borderId="0">
      <alignment vertical="center"/>
    </xf>
    <xf numFmtId="4"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93" fillId="0" borderId="17">
      <alignment horizontal="center" vertical="center"/>
    </xf>
    <xf numFmtId="0" fontId="16" fillId="0" borderId="0">
      <alignment vertical="center"/>
    </xf>
    <xf numFmtId="0" fontId="16" fillId="0" borderId="0">
      <alignment vertical="center"/>
    </xf>
    <xf numFmtId="3"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47" fillId="0" borderId="0" applyNumberFormat="0" applyFill="0" applyBorder="0" applyAlignment="0" applyProtection="0">
      <alignment vertical="top"/>
      <protection locked="0"/>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3"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3" fontId="108" fillId="0" borderId="0" applyFont="0" applyFill="0" applyBorder="0" applyAlignment="0" applyProtection="0">
      <alignment vertical="center"/>
    </xf>
    <xf numFmtId="0" fontId="16" fillId="0" borderId="0">
      <alignment horizontal="left" vertical="center" wrapText="1"/>
    </xf>
    <xf numFmtId="0" fontId="16" fillId="0" borderId="0">
      <alignment horizontal="left" vertical="center" wrapText="1"/>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197"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0" fontId="108" fillId="7" borderId="0" applyNumberFormat="0" applyFont="0" applyBorder="0" applyAlignment="0" applyProtection="0">
      <alignment vertical="center"/>
    </xf>
    <xf numFmtId="197"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197"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197"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197" fontId="108" fillId="0" borderId="0" applyFont="0" applyFill="0" applyBorder="0" applyAlignment="0" applyProtection="0">
      <alignment vertical="center"/>
    </xf>
    <xf numFmtId="0" fontId="108" fillId="7" borderId="0" applyNumberFormat="0" applyFont="0" applyBorder="0" applyAlignment="0" applyProtection="0">
      <alignment vertical="center"/>
    </xf>
    <xf numFmtId="197"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9" fontId="108" fillId="0" borderId="0" applyFont="0" applyFill="0" applyBorder="0" applyAlignment="0" applyProtection="0">
      <alignment vertical="center"/>
    </xf>
    <xf numFmtId="0" fontId="16" fillId="0" borderId="0">
      <alignment vertical="center"/>
    </xf>
    <xf numFmtId="0" fontId="16" fillId="0" borderId="0" applyNumberFormat="0" applyFill="0" applyBorder="0" applyAlignment="0" applyProtection="0">
      <alignment horizontal="left" vertical="center"/>
    </xf>
    <xf numFmtId="0" fontId="26" fillId="14" borderId="0" applyNumberFormat="0" applyBorder="0" applyAlignment="0" applyProtection="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45" fillId="10" borderId="0" applyNumberFormat="0" applyBorder="0" applyAlignment="0" applyProtection="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41"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26" fillId="14" borderId="0" applyNumberFormat="0" applyBorder="0" applyAlignment="0" applyProtection="0">
      <alignmen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0" fontId="16" fillId="0" borderId="0" applyNumberFormat="0" applyFill="0" applyBorder="0" applyAlignment="0" applyProtection="0">
      <alignment horizontal="lef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16" fillId="0" borderId="0" applyNumberFormat="0" applyFill="0" applyBorder="0" applyAlignment="0" applyProtection="0">
      <alignment horizontal="lef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16" fillId="0" borderId="0" applyNumberFormat="0" applyFill="0" applyBorder="0" applyAlignment="0" applyProtection="0">
      <alignment vertical="center"/>
    </xf>
    <xf numFmtId="0" fontId="35" fillId="9" borderId="0" applyNumberFormat="0" applyBorder="0" applyAlignment="0" applyProtection="0">
      <alignment vertical="center"/>
    </xf>
    <xf numFmtId="0" fontId="56" fillId="0" borderId="1">
      <alignment horizontal="center" vertical="center"/>
    </xf>
    <xf numFmtId="0" fontId="108" fillId="0" borderId="0">
      <alignment vertical="center"/>
    </xf>
    <xf numFmtId="0" fontId="21" fillId="0" borderId="0">
      <alignment vertical="center"/>
    </xf>
    <xf numFmtId="9" fontId="108" fillId="0" borderId="0" applyFont="0" applyFill="0" applyBorder="0" applyAlignment="0" applyProtection="0">
      <alignment vertical="center"/>
    </xf>
    <xf numFmtId="0" fontId="77" fillId="28" borderId="22">
      <alignment vertical="center"/>
      <protection locked="0"/>
    </xf>
    <xf numFmtId="197"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197" fontId="108" fillId="0" borderId="0" applyFont="0" applyFill="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0" fontId="94" fillId="9" borderId="0" applyNumberFormat="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197" fontId="108" fillId="0" borderId="0" applyFont="0" applyFill="0" applyBorder="0" applyAlignment="0" applyProtection="0">
      <alignment vertical="center"/>
    </xf>
    <xf numFmtId="0" fontId="95" fillId="0" borderId="0" applyNumberFormat="0" applyFill="0" applyBorder="0" applyAlignment="0" applyProtection="0">
      <alignment vertical="center"/>
    </xf>
    <xf numFmtId="0" fontId="16" fillId="0" borderId="0">
      <alignment vertical="center"/>
    </xf>
    <xf numFmtId="0" fontId="96" fillId="0" borderId="23" applyNumberFormat="0" applyFill="0" applyAlignment="0" applyProtection="0">
      <alignment vertical="center"/>
    </xf>
    <xf numFmtId="0" fontId="97" fillId="0" borderId="0" applyNumberFormat="0" applyFill="0" applyBorder="0" applyAlignment="0">
      <alignment vertical="center"/>
      <protection locked="0"/>
    </xf>
    <xf numFmtId="0" fontId="98" fillId="0" borderId="0" applyNumberFormat="0" applyFill="0" applyBorder="0" applyAlignment="0" applyProtection="0">
      <alignment vertical="center"/>
    </xf>
    <xf numFmtId="190" fontId="108" fillId="0" borderId="0" applyFont="0" applyFill="0" applyBorder="0" applyAlignment="0" applyProtection="0">
      <alignment vertical="center"/>
    </xf>
    <xf numFmtId="0" fontId="16" fillId="0" borderId="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0" fontId="16" fillId="0" borderId="0">
      <alignment vertical="center"/>
    </xf>
    <xf numFmtId="1" fontId="2" fillId="0" borderId="1">
      <alignment vertical="center"/>
      <protection locked="0"/>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185"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08"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47" fillId="0" borderId="0" applyNumberFormat="0" applyFill="0" applyBorder="0" applyAlignment="0" applyProtection="0">
      <alignment vertical="top"/>
      <protection locked="0"/>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7" fillId="0" borderId="0" applyNumberFormat="0" applyFill="0" applyBorder="0" applyAlignment="0" applyProtection="0">
      <alignment vertical="top"/>
      <protection locked="0"/>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23" fillId="9" borderId="0" applyNumberFormat="0" applyBorder="0" applyAlignment="0" applyProtection="0">
      <alignment vertical="center"/>
    </xf>
    <xf numFmtId="9" fontId="108" fillId="0" borderId="0" applyFont="0" applyFill="0" applyBorder="0" applyAlignment="0" applyProtection="0">
      <alignment vertical="center"/>
    </xf>
    <xf numFmtId="0" fontId="47" fillId="0" borderId="0" applyNumberFormat="0" applyFill="0" applyBorder="0" applyAlignment="0" applyProtection="0">
      <alignment vertical="top"/>
      <protection locked="0"/>
    </xf>
    <xf numFmtId="9" fontId="108" fillId="0" borderId="0" applyFont="0" applyFill="0" applyBorder="0" applyAlignment="0" applyProtection="0">
      <alignment vertical="center"/>
    </xf>
    <xf numFmtId="0" fontId="47" fillId="0" borderId="0" applyNumberFormat="0" applyFill="0" applyBorder="0" applyAlignment="0" applyProtection="0">
      <alignment vertical="top"/>
      <protection locked="0"/>
    </xf>
    <xf numFmtId="9" fontId="108" fillId="0" borderId="0" applyFont="0" applyFill="0" applyBorder="0" applyAlignment="0" applyProtection="0">
      <alignment vertical="center"/>
    </xf>
    <xf numFmtId="0" fontId="47" fillId="0" borderId="0" applyNumberFormat="0" applyFill="0" applyBorder="0" applyAlignment="0" applyProtection="0">
      <alignment vertical="top"/>
      <protection locked="0"/>
    </xf>
    <xf numFmtId="9" fontId="108" fillId="0" borderId="0" applyFont="0" applyFill="0" applyBorder="0" applyAlignment="0" applyProtection="0">
      <alignment vertical="center"/>
    </xf>
    <xf numFmtId="0" fontId="23" fillId="9" borderId="0" applyNumberFormat="0" applyBorder="0" applyAlignment="0" applyProtection="0">
      <alignment vertical="center"/>
    </xf>
    <xf numFmtId="0" fontId="47" fillId="0" borderId="0" applyNumberFormat="0" applyFill="0" applyBorder="0" applyAlignment="0" applyProtection="0">
      <alignment vertical="top"/>
      <protection locked="0"/>
    </xf>
    <xf numFmtId="9" fontId="108" fillId="0" borderId="0" applyFont="0" applyFill="0" applyBorder="0" applyAlignment="0" applyProtection="0">
      <alignment vertical="center"/>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9" fontId="108" fillId="0" borderId="0" applyFont="0" applyFill="0" applyBorder="0" applyAlignment="0" applyProtection="0">
      <alignment vertical="center"/>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 fillId="0" borderId="0" applyFill="0" applyBorder="0" applyAlignment="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23" fillId="9" borderId="0" applyNumberFormat="0" applyBorder="0" applyAlignment="0" applyProtection="0">
      <alignment vertical="center"/>
    </xf>
    <xf numFmtId="0" fontId="35" fillId="9"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23" fillId="9"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61" fillId="19"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9"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71" fillId="0" borderId="21" applyNumberFormat="0" applyFill="0" applyAlignment="0" applyProtection="0">
      <alignment vertical="center"/>
    </xf>
    <xf numFmtId="9" fontId="108" fillId="0" borderId="0" applyFont="0" applyFill="0" applyBorder="0" applyAlignment="0" applyProtection="0">
      <alignment vertical="center"/>
    </xf>
    <xf numFmtId="0" fontId="71" fillId="0" borderId="21" applyNumberFormat="0" applyFill="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35" fillId="9" borderId="0" applyNumberFormat="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99" fillId="0" borderId="14" applyNumberFormat="0" applyFill="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99" fillId="0" borderId="14" applyNumberFormat="0" applyFill="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99" fillId="0" borderId="14" applyNumberFormat="0" applyFill="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99" fillId="0" borderId="14" applyNumberFormat="0" applyFill="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41"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88" fontId="54" fillId="0" borderId="0" applyFill="0" applyBorder="0" applyProtection="0">
      <alignment horizontal="right" vertical="center"/>
    </xf>
    <xf numFmtId="9" fontId="108" fillId="0" borderId="0" applyFont="0" applyFill="0" applyBorder="0" applyAlignment="0" applyProtection="0">
      <alignment vertical="center"/>
    </xf>
    <xf numFmtId="0" fontId="16" fillId="0" borderId="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23" fillId="9"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45" fillId="10"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0" fontId="16" fillId="0" borderId="0">
      <alignment horizontal="left" vertical="center" wrapText="1"/>
    </xf>
    <xf numFmtId="0" fontId="80" fillId="14"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46" fillId="10" borderId="0" applyNumberFormat="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0" fontId="44" fillId="14" borderId="0" applyNumberFormat="0" applyBorder="0" applyAlignment="0" applyProtection="0">
      <alignment vertical="center"/>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0" fontId="16" fillId="0" borderId="0">
      <alignment horizontal="left" vertical="center" wrapText="1"/>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9" fontId="108" fillId="0" borderId="0" applyFont="0" applyFill="0" applyBorder="0" applyAlignment="0" applyProtection="0">
      <alignment vertical="center"/>
    </xf>
    <xf numFmtId="183" fontId="108" fillId="0" borderId="0" applyFont="0" applyFill="0" applyBorder="0" applyAlignment="0" applyProtection="0">
      <alignment vertical="center"/>
    </xf>
    <xf numFmtId="0" fontId="75" fillId="0" borderId="19" applyNumberFormat="0" applyFill="0" applyAlignment="0" applyProtection="0">
      <alignment vertical="center"/>
    </xf>
    <xf numFmtId="0" fontId="75" fillId="0" borderId="19" applyNumberFormat="0" applyFill="0" applyAlignment="0" applyProtection="0">
      <alignment vertical="center"/>
    </xf>
    <xf numFmtId="0" fontId="75" fillId="0" borderId="19" applyNumberFormat="0" applyFill="0" applyAlignment="0" applyProtection="0">
      <alignment vertical="center"/>
    </xf>
    <xf numFmtId="0" fontId="17" fillId="0" borderId="12" applyNumberFormat="0" applyFill="0" applyAlignment="0" applyProtection="0">
      <alignment vertical="center"/>
    </xf>
    <xf numFmtId="0" fontId="17" fillId="0" borderId="12" applyNumberFormat="0" applyFill="0" applyAlignment="0" applyProtection="0">
      <alignment vertical="center"/>
    </xf>
    <xf numFmtId="0" fontId="17" fillId="0" borderId="12" applyNumberFormat="0" applyFill="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34" fillId="14" borderId="0" applyNumberFormat="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1" fillId="0" borderId="7" applyNumberFormat="0" applyFill="0" applyProtection="0">
      <alignment horizontal="center" vertical="center"/>
    </xf>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70" fillId="0" borderId="20" applyNumberFormat="0" applyFill="0" applyProtection="0">
      <alignment horizontal="center" vertical="center"/>
    </xf>
    <xf numFmtId="0" fontId="23" fillId="9" borderId="0" applyNumberFormat="0" applyBorder="0" applyAlignment="0" applyProtection="0">
      <alignment vertical="center"/>
    </xf>
    <xf numFmtId="0" fontId="69" fillId="0" borderId="0" applyNumberFormat="0" applyFill="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16" fillId="0" borderId="0">
      <alignment vertical="center"/>
    </xf>
    <xf numFmtId="0" fontId="76" fillId="19" borderId="0" applyNumberFormat="0" applyBorder="0" applyAlignment="0" applyProtection="0">
      <alignment vertical="center"/>
    </xf>
    <xf numFmtId="0" fontId="76" fillId="19" borderId="0" applyNumberFormat="0" applyBorder="0" applyAlignment="0" applyProtection="0">
      <alignment vertical="center"/>
    </xf>
    <xf numFmtId="0" fontId="61" fillId="19" borderId="0" applyNumberFormat="0" applyBorder="0" applyAlignment="0" applyProtection="0">
      <alignment vertical="center"/>
    </xf>
    <xf numFmtId="0" fontId="76" fillId="19" borderId="0" applyNumberFormat="0" applyBorder="0" applyAlignment="0" applyProtection="0">
      <alignment vertical="center"/>
    </xf>
    <xf numFmtId="0" fontId="23" fillId="9" borderId="0" applyNumberFormat="0" applyBorder="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35" fillId="9" borderId="0" applyNumberFormat="0" applyBorder="0" applyAlignment="0" applyProtection="0">
      <alignment vertical="center"/>
    </xf>
    <xf numFmtId="0" fontId="61" fillId="1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16" fillId="0" borderId="0">
      <alignment horizontal="left" vertical="center" wrapText="1"/>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16" fillId="0" borderId="0">
      <alignment horizontal="left" vertical="center" wrapText="1"/>
    </xf>
    <xf numFmtId="0" fontId="78" fillId="9" borderId="0" applyNumberFormat="0" applyBorder="0" applyAlignment="0" applyProtection="0">
      <alignment vertical="center"/>
    </xf>
    <xf numFmtId="0" fontId="61" fillId="9" borderId="0" applyNumberFormat="0" applyBorder="0" applyAlignment="0" applyProtection="0">
      <alignment vertical="center"/>
    </xf>
    <xf numFmtId="43" fontId="108" fillId="0" borderId="0" applyFont="0" applyFill="0" applyBorder="0" applyAlignment="0" applyProtection="0">
      <alignment vertical="center"/>
    </xf>
    <xf numFmtId="0" fontId="76" fillId="9" borderId="0" applyNumberFormat="0" applyBorder="0" applyAlignment="0" applyProtection="0">
      <alignment vertical="center"/>
    </xf>
    <xf numFmtId="0" fontId="23" fillId="9" borderId="0" applyNumberFormat="0" applyBorder="0" applyAlignment="0" applyProtection="0">
      <alignment vertical="center"/>
    </xf>
    <xf numFmtId="0" fontId="26" fillId="14" borderId="0" applyNumberFormat="0" applyBorder="0" applyAlignment="0" applyProtection="0">
      <alignment vertical="center"/>
    </xf>
    <xf numFmtId="0" fontId="67" fillId="9" borderId="0" applyNumberFormat="0" applyBorder="0" applyAlignment="0" applyProtection="0">
      <alignment vertical="center"/>
    </xf>
    <xf numFmtId="0" fontId="94" fillId="19" borderId="0" applyNumberFormat="0" applyBorder="0" applyAlignment="0" applyProtection="0">
      <alignment vertical="center"/>
    </xf>
    <xf numFmtId="0" fontId="26" fillId="14" borderId="0" applyNumberFormat="0" applyBorder="0" applyAlignment="0" applyProtection="0">
      <alignment vertical="center"/>
    </xf>
    <xf numFmtId="0" fontId="78" fillId="9" borderId="0" applyNumberFormat="0" applyBorder="0" applyAlignment="0" applyProtection="0">
      <alignment vertical="center"/>
    </xf>
    <xf numFmtId="0" fontId="61" fillId="19" borderId="0" applyNumberFormat="0" applyBorder="0" applyAlignment="0" applyProtection="0">
      <alignment vertical="center"/>
    </xf>
    <xf numFmtId="0" fontId="76" fillId="19" borderId="0" applyNumberFormat="0" applyBorder="0" applyAlignment="0" applyProtection="0">
      <alignment vertical="center"/>
    </xf>
    <xf numFmtId="0" fontId="35" fillId="9" borderId="0" applyNumberFormat="0" applyBorder="0" applyAlignment="0" applyProtection="0">
      <alignment vertical="center"/>
    </xf>
    <xf numFmtId="0" fontId="16" fillId="0" borderId="0" applyBorder="0">
      <alignment vertical="center"/>
    </xf>
    <xf numFmtId="0" fontId="23" fillId="9" borderId="0" applyNumberFormat="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0" fontId="61" fillId="19" borderId="0" applyNumberFormat="0" applyBorder="0" applyAlignment="0" applyProtection="0">
      <alignment vertical="center"/>
    </xf>
    <xf numFmtId="0" fontId="94" fillId="9" borderId="0" applyNumberFormat="0" applyBorder="0" applyAlignment="0" applyProtection="0">
      <alignment vertical="center"/>
    </xf>
    <xf numFmtId="0" fontId="23" fillId="9" borderId="0" applyNumberFormat="0" applyBorder="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35"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23"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16" fillId="0" borderId="0">
      <alignment vertical="center"/>
    </xf>
    <xf numFmtId="0" fontId="16" fillId="0" borderId="0">
      <alignment vertical="center"/>
    </xf>
    <xf numFmtId="0" fontId="23"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23" fillId="9" borderId="0" applyNumberFormat="0" applyBorder="0" applyAlignment="0" applyProtection="0">
      <alignment vertical="center"/>
    </xf>
    <xf numFmtId="0" fontId="35" fillId="9" borderId="0" applyNumberFormat="0" applyBorder="0" applyAlignment="0" applyProtection="0">
      <alignment vertical="center"/>
    </xf>
    <xf numFmtId="0" fontId="23" fillId="9" borderId="0" applyNumberFormat="0" applyBorder="0" applyAlignment="0" applyProtection="0">
      <alignment vertical="center"/>
    </xf>
    <xf numFmtId="0" fontId="16" fillId="0" borderId="0">
      <alignment vertical="center"/>
    </xf>
    <xf numFmtId="0" fontId="35" fillId="9" borderId="0" applyNumberFormat="0" applyBorder="0" applyAlignment="0" applyProtection="0">
      <alignment vertical="center"/>
    </xf>
    <xf numFmtId="0" fontId="23" fillId="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6"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1" applyNumberFormat="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pplyBorder="0">
      <alignment vertical="center"/>
    </xf>
    <xf numFmtId="0" fontId="16" fillId="0" borderId="0">
      <alignment vertical="center"/>
    </xf>
    <xf numFmtId="0" fontId="16" fillId="0" borderId="0" applyBorder="0">
      <alignment vertical="center"/>
    </xf>
    <xf numFmtId="0" fontId="16" fillId="0" borderId="0" applyBorder="0">
      <alignment vertical="center"/>
    </xf>
    <xf numFmtId="0" fontId="16" fillId="0" borderId="0">
      <alignment vertical="center"/>
    </xf>
    <xf numFmtId="0" fontId="108" fillId="0" borderId="0">
      <alignment vertical="center"/>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34" fillId="14" borderId="0" applyNumberFormat="0" applyBorder="0" applyAlignment="0" applyProtection="0">
      <alignment vertical="center"/>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vertical="center"/>
    </xf>
    <xf numFmtId="0" fontId="16" fillId="0" borderId="0" applyBorder="0">
      <alignment vertical="center"/>
    </xf>
    <xf numFmtId="0" fontId="16" fillId="0" borderId="0" applyBorder="0">
      <alignment vertical="center"/>
    </xf>
    <xf numFmtId="0" fontId="16" fillId="0" borderId="0">
      <alignment vertical="center"/>
    </xf>
    <xf numFmtId="0" fontId="16" fillId="0" borderId="0" applyBorder="0">
      <alignment vertical="center"/>
    </xf>
    <xf numFmtId="0" fontId="16" fillId="0" borderId="0" applyBorder="0">
      <alignment vertical="center"/>
    </xf>
    <xf numFmtId="0" fontId="16" fillId="0" borderId="0">
      <alignment vertical="center"/>
    </xf>
    <xf numFmtId="0" fontId="16" fillId="0" borderId="0" applyBorder="0">
      <alignment vertical="center"/>
    </xf>
    <xf numFmtId="0" fontId="16" fillId="0" borderId="0" applyBorder="0">
      <alignment vertical="center"/>
    </xf>
    <xf numFmtId="0" fontId="16" fillId="0" borderId="0">
      <alignment vertical="center"/>
    </xf>
    <xf numFmtId="0" fontId="16" fillId="0" borderId="0" applyBorder="0">
      <alignment vertical="center"/>
    </xf>
    <xf numFmtId="0" fontId="16" fillId="0" borderId="0" applyBorder="0">
      <alignment vertical="center"/>
    </xf>
    <xf numFmtId="0" fontId="16" fillId="0" borderId="0">
      <alignment vertical="center"/>
    </xf>
    <xf numFmtId="0" fontId="16" fillId="0" borderId="0" applyBorder="0">
      <alignment vertical="center"/>
    </xf>
    <xf numFmtId="0" fontId="16" fillId="0" borderId="0" applyBorder="0">
      <alignment vertical="center"/>
    </xf>
    <xf numFmtId="0" fontId="16" fillId="0" borderId="0">
      <alignment vertical="center"/>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26" fillId="10" borderId="0" applyNumberFormat="0" applyBorder="0" applyAlignment="0" applyProtection="0">
      <alignment vertical="center"/>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vertical="center"/>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0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4" fillId="12" borderId="13" applyNumberFormat="0" applyAlignment="0" applyProtection="0">
      <alignment vertical="center"/>
    </xf>
    <xf numFmtId="0" fontId="108" fillId="0" borderId="0">
      <alignment vertical="center"/>
    </xf>
    <xf numFmtId="0" fontId="84" fillId="12"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7" fillId="0" borderId="0" applyNumberFormat="0" applyFill="0" applyBorder="0" applyAlignment="0" applyProtection="0">
      <alignment vertical="top"/>
      <protection locked="0"/>
    </xf>
    <xf numFmtId="0" fontId="16" fillId="0" borderId="0">
      <alignment vertical="center"/>
    </xf>
    <xf numFmtId="0" fontId="47"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protection locked="0"/>
    </xf>
    <xf numFmtId="0" fontId="16" fillId="0" borderId="0">
      <alignment vertical="center"/>
      <protection locked="0"/>
    </xf>
    <xf numFmtId="41" fontId="108" fillId="0" borderId="0" applyFont="0" applyFill="0" applyBorder="0" applyAlignment="0" applyProtection="0">
      <alignment vertical="center"/>
    </xf>
    <xf numFmtId="0" fontId="16" fillId="0" borderId="0">
      <alignment vertical="center"/>
    </xf>
    <xf numFmtId="0" fontId="16" fillId="0" borderId="0">
      <alignment vertical="center"/>
      <protection locked="0"/>
    </xf>
    <xf numFmtId="0" fontId="16" fillId="0" borderId="0">
      <alignment vertical="center"/>
      <protection locked="0"/>
    </xf>
    <xf numFmtId="41" fontId="108" fillId="0" borderId="0" applyFont="0" applyFill="0" applyBorder="0" applyAlignment="0" applyProtection="0">
      <alignment vertical="center"/>
    </xf>
    <xf numFmtId="0" fontId="16" fillId="0" borderId="0">
      <alignment vertical="center"/>
    </xf>
    <xf numFmtId="0" fontId="16" fillId="0" borderId="0">
      <alignment vertical="center"/>
      <protection locked="0"/>
    </xf>
    <xf numFmtId="0" fontId="16" fillId="0" borderId="0">
      <alignment vertical="center"/>
      <protection locked="0"/>
    </xf>
    <xf numFmtId="41" fontId="108" fillId="0" borderId="0" applyFont="0" applyFill="0" applyBorder="0" applyAlignment="0" applyProtection="0">
      <alignment vertical="center"/>
    </xf>
    <xf numFmtId="0" fontId="16" fillId="0" borderId="0">
      <alignment vertical="center"/>
    </xf>
    <xf numFmtId="0" fontId="16" fillId="0" borderId="0">
      <alignment vertical="center"/>
      <protection locked="0"/>
    </xf>
    <xf numFmtId="0" fontId="16" fillId="0" borderId="0">
      <alignment vertical="center"/>
      <protection locked="0"/>
    </xf>
    <xf numFmtId="41" fontId="108" fillId="0" borderId="0" applyFont="0" applyFill="0" applyBorder="0" applyAlignment="0" applyProtection="0">
      <alignment vertical="center"/>
    </xf>
    <xf numFmtId="0" fontId="16" fillId="0" borderId="0">
      <alignment vertical="center"/>
    </xf>
    <xf numFmtId="0" fontId="16" fillId="0" borderId="0">
      <alignment vertical="center"/>
      <protection locked="0"/>
    </xf>
    <xf numFmtId="0" fontId="16" fillId="0" borderId="0">
      <alignment vertical="center"/>
      <protection locked="0"/>
    </xf>
    <xf numFmtId="41"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protection locked="0"/>
    </xf>
    <xf numFmtId="41"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protection locked="0"/>
    </xf>
    <xf numFmtId="41"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protection locked="0"/>
    </xf>
    <xf numFmtId="0" fontId="16" fillId="0" borderId="0">
      <alignment vertical="center"/>
    </xf>
    <xf numFmtId="0" fontId="16" fillId="0" borderId="0">
      <alignment vertical="center"/>
    </xf>
    <xf numFmtId="0" fontId="16" fillId="0" borderId="0">
      <alignment vertical="center"/>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27" fillId="0" borderId="0">
      <alignment vertical="center"/>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6" fillId="10"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0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5" fillId="1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8" fillId="0" borderId="0" applyNumberFormat="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7"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47"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47"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47"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47"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1" fillId="0" borderId="0" applyFill="0" applyBorder="0" applyAlignment="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26" fillId="14" borderId="0" applyNumberFormat="0" applyBorder="0" applyAlignment="0" applyProtection="0">
      <alignment vertical="center"/>
    </xf>
    <xf numFmtId="0" fontId="26" fillId="10" borderId="0" applyNumberFormat="0" applyBorder="0" applyAlignment="0" applyProtection="0">
      <alignment vertical="center"/>
    </xf>
    <xf numFmtId="0" fontId="26" fillId="14" borderId="0" applyNumberFormat="0" applyBorder="0" applyAlignment="0" applyProtection="0">
      <alignment vertical="center"/>
    </xf>
    <xf numFmtId="0" fontId="45" fillId="10" borderId="0" applyNumberFormat="0" applyBorder="0" applyAlignment="0" applyProtection="0">
      <alignment vertical="center"/>
    </xf>
    <xf numFmtId="0" fontId="26" fillId="14" borderId="0" applyNumberFormat="0" applyBorder="0" applyAlignment="0" applyProtection="0">
      <alignment vertical="center"/>
    </xf>
    <xf numFmtId="0" fontId="34" fillId="14" borderId="0" applyNumberFormat="0" applyBorder="0" applyAlignment="0" applyProtection="0">
      <alignment vertical="center"/>
    </xf>
    <xf numFmtId="0" fontId="26" fillId="14" borderId="0" applyNumberFormat="0" applyBorder="0" applyAlignment="0" applyProtection="0">
      <alignment vertical="center"/>
    </xf>
    <xf numFmtId="0" fontId="34"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44" fillId="14" borderId="0" applyNumberFormat="0" applyBorder="0" applyAlignment="0" applyProtection="0">
      <alignment vertical="center"/>
    </xf>
    <xf numFmtId="0" fontId="26" fillId="14"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26" fillId="14" borderId="0" applyNumberFormat="0" applyBorder="0" applyAlignment="0" applyProtection="0">
      <alignment vertical="center"/>
    </xf>
    <xf numFmtId="0" fontId="34"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45" fillId="10" borderId="0" applyNumberFormat="0" applyBorder="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26" fillId="10" borderId="0" applyNumberFormat="0" applyBorder="0" applyAlignment="0" applyProtection="0">
      <alignment vertical="center"/>
    </xf>
    <xf numFmtId="0" fontId="44" fillId="14" borderId="0" applyNumberFormat="0" applyBorder="0" applyAlignment="0" applyProtection="0">
      <alignment vertical="center"/>
    </xf>
    <xf numFmtId="0" fontId="34"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34"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0"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45" fillId="10" borderId="0" applyNumberFormat="0" applyBorder="0" applyAlignment="0" applyProtection="0">
      <alignment vertical="center"/>
    </xf>
    <xf numFmtId="0" fontId="34" fillId="14" borderId="0" applyNumberFormat="0" applyBorder="0" applyAlignment="0" applyProtection="0">
      <alignment vertical="center"/>
    </xf>
    <xf numFmtId="0" fontId="104" fillId="0" borderId="23" applyNumberFormat="0" applyFill="0" applyAlignment="0" applyProtection="0">
      <alignment vertical="center"/>
    </xf>
    <xf numFmtId="0" fontId="104" fillId="0" borderId="23" applyNumberFormat="0" applyFill="0" applyAlignment="0" applyProtection="0">
      <alignment vertical="center"/>
    </xf>
    <xf numFmtId="0" fontId="104" fillId="0" borderId="23" applyNumberFormat="0" applyFill="0" applyAlignment="0" applyProtection="0">
      <alignment vertical="center"/>
    </xf>
    <xf numFmtId="0" fontId="104" fillId="0" borderId="23" applyNumberFormat="0" applyFill="0" applyAlignment="0" applyProtection="0">
      <alignment vertical="center"/>
    </xf>
    <xf numFmtId="0" fontId="68" fillId="2" borderId="16" applyNumberFormat="0" applyAlignment="0" applyProtection="0">
      <alignment vertical="center"/>
    </xf>
    <xf numFmtId="0" fontId="68" fillId="2" borderId="16" applyNumberFormat="0" applyAlignment="0" applyProtection="0">
      <alignment vertical="center"/>
    </xf>
    <xf numFmtId="0" fontId="68" fillId="2" borderId="16" applyNumberFormat="0" applyAlignment="0" applyProtection="0">
      <alignment vertical="center"/>
    </xf>
    <xf numFmtId="0" fontId="68" fillId="2" borderId="16" applyNumberFormat="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20" applyNumberFormat="0" applyFill="0" applyProtection="0">
      <alignment horizontal="lef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193" fontId="108" fillId="0" borderId="0" applyFont="0" applyFill="0" applyBorder="0" applyAlignment="0" applyProtection="0">
      <alignment vertical="center"/>
    </xf>
    <xf numFmtId="207" fontId="108" fillId="0" borderId="0" applyFont="0" applyFill="0" applyBorder="0" applyAlignment="0" applyProtection="0">
      <alignment vertical="center"/>
    </xf>
    <xf numFmtId="177"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43" fontId="108" fillId="0" borderId="0" applyFont="0" applyFill="0" applyBorder="0" applyAlignment="0" applyProtection="0">
      <alignment vertical="center"/>
    </xf>
    <xf numFmtId="204" fontId="29" fillId="0" borderId="0" applyFill="0" applyBorder="0" applyProtection="0">
      <alignment horizontal="righ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105" fillId="0" borderId="0">
      <alignment vertical="center"/>
    </xf>
    <xf numFmtId="0" fontId="106" fillId="30" borderId="0" applyNumberFormat="0" applyBorder="0" applyAlignment="0" applyProtection="0">
      <alignment vertical="center"/>
    </xf>
    <xf numFmtId="0" fontId="106" fillId="31" borderId="0" applyNumberFormat="0" applyBorder="0" applyAlignment="0" applyProtection="0">
      <alignment vertical="center"/>
    </xf>
    <xf numFmtId="0" fontId="106" fillId="32"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3" borderId="0" applyNumberFormat="0" applyBorder="0" applyAlignment="0" applyProtection="0">
      <alignment vertical="center"/>
    </xf>
    <xf numFmtId="0" fontId="48" fillId="3" borderId="0" applyNumberFormat="0" applyBorder="0" applyAlignment="0" applyProtection="0">
      <alignment vertical="center"/>
    </xf>
    <xf numFmtId="0" fontId="48" fillId="3" borderId="0" applyNumberFormat="0" applyBorder="0" applyAlignment="0" applyProtection="0">
      <alignment vertical="center"/>
    </xf>
    <xf numFmtId="0" fontId="48" fillId="15" borderId="0" applyNumberFormat="0" applyBorder="0" applyAlignment="0" applyProtection="0">
      <alignment vertical="center"/>
    </xf>
    <xf numFmtId="0" fontId="48" fillId="15" borderId="0" applyNumberFormat="0" applyBorder="0" applyAlignment="0" applyProtection="0">
      <alignment vertical="center"/>
    </xf>
    <xf numFmtId="0" fontId="48" fillId="15" borderId="0" applyNumberFormat="0" applyBorder="0" applyAlignment="0" applyProtection="0">
      <alignment vertical="center"/>
    </xf>
    <xf numFmtId="0" fontId="48" fillId="15" borderId="0" applyNumberFormat="0" applyBorder="0" applyAlignment="0" applyProtection="0">
      <alignment vertical="center"/>
    </xf>
    <xf numFmtId="0" fontId="48" fillId="13" borderId="0" applyNumberFormat="0" applyBorder="0" applyAlignment="0" applyProtection="0">
      <alignment vertical="center"/>
    </xf>
    <xf numFmtId="0" fontId="48" fillId="13" borderId="0" applyNumberFormat="0" applyBorder="0" applyAlignment="0" applyProtection="0">
      <alignment vertical="center"/>
    </xf>
    <xf numFmtId="0" fontId="48" fillId="13" borderId="0" applyNumberFormat="0" applyBorder="0" applyAlignment="0" applyProtection="0">
      <alignment vertical="center"/>
    </xf>
    <xf numFmtId="0" fontId="48" fillId="13"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211" fontId="19" fillId="0" borderId="20" applyFill="0" applyProtection="0">
      <alignment horizontal="right" vertical="center"/>
    </xf>
    <xf numFmtId="0" fontId="19" fillId="0" borderId="7" applyNumberFormat="0" applyFill="0" applyProtection="0">
      <alignment horizontal="lef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39" fillId="12" borderId="15" applyNumberFormat="0" applyAlignment="0" applyProtection="0">
      <alignment vertical="center"/>
    </xf>
    <xf numFmtId="0" fontId="39" fillId="12" borderId="15" applyNumberFormat="0" applyAlignment="0" applyProtection="0">
      <alignment vertical="center"/>
    </xf>
    <xf numFmtId="0" fontId="39" fillId="12" borderId="15" applyNumberFormat="0" applyAlignment="0" applyProtection="0">
      <alignment vertical="center"/>
    </xf>
    <xf numFmtId="0" fontId="84" fillId="24" borderId="13" applyNumberFormat="0" applyAlignment="0" applyProtection="0">
      <alignment vertical="center"/>
    </xf>
    <xf numFmtId="0" fontId="84" fillId="24" borderId="13" applyNumberFormat="0" applyAlignment="0" applyProtection="0">
      <alignment vertical="center"/>
    </xf>
    <xf numFmtId="1" fontId="19" fillId="0" borderId="20" applyFill="0" applyProtection="0">
      <alignment horizontal="center" vertical="center"/>
    </xf>
    <xf numFmtId="0" fontId="107" fillId="0" borderId="0">
      <alignment vertical="center"/>
    </xf>
    <xf numFmtId="176" fontId="2" fillId="0" borderId="1">
      <alignment vertical="center"/>
      <protection locked="0"/>
    </xf>
    <xf numFmtId="0" fontId="18" fillId="0" borderId="0">
      <alignment vertical="center"/>
    </xf>
    <xf numFmtId="0" fontId="18" fillId="0" borderId="0">
      <alignment vertical="center"/>
    </xf>
    <xf numFmtId="0" fontId="82" fillId="0" borderId="0">
      <alignment vertical="center"/>
    </xf>
    <xf numFmtId="43" fontId="108" fillId="0" borderId="0" applyFont="0" applyFill="0" applyBorder="0" applyAlignment="0" applyProtection="0">
      <alignment vertical="center"/>
    </xf>
    <xf numFmtId="41" fontId="108" fillId="0" borderId="0" applyFont="0" applyFill="0" applyBorder="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xf numFmtId="0" fontId="108" fillId="6" borderId="11" applyNumberFormat="0" applyFont="0" applyAlignment="0" applyProtection="0">
      <alignment vertical="center"/>
    </xf>
  </cellStyleXfs>
  <cellXfs count="173">
    <xf numFmtId="0" fontId="0" fillId="0" borderId="0" xfId="0">
      <alignment vertical="center"/>
    </xf>
    <xf numFmtId="0" fontId="0" fillId="0" borderId="0" xfId="0" applyBorder="1">
      <alignment vertical="center"/>
    </xf>
    <xf numFmtId="0" fontId="0" fillId="0" borderId="0" xfId="0" applyFill="1">
      <alignment vertical="center"/>
    </xf>
    <xf numFmtId="0" fontId="0" fillId="0" borderId="0" xfId="0" applyAlignment="1">
      <alignment horizontal="center" vertical="center"/>
    </xf>
    <xf numFmtId="0" fontId="1" fillId="0" borderId="0" xfId="0" applyFont="1" applyAlignment="1">
      <alignment horizontal="left" vertical="center" wrapText="1"/>
    </xf>
    <xf numFmtId="0" fontId="2" fillId="0" borderId="0" xfId="0" applyFont="1" applyAlignment="1">
      <alignment horizontal="center" vertical="center" wrapText="1"/>
    </xf>
    <xf numFmtId="0" fontId="0" fillId="0" borderId="0" xfId="0" applyAlignment="1">
      <alignment horizontal="center" vertical="center" wrapText="1"/>
    </xf>
    <xf numFmtId="0" fontId="3" fillId="0" borderId="1" xfId="3685" applyFont="1" applyFill="1" applyBorder="1" applyAlignment="1">
      <alignment horizontal="left" vertical="center" wrapText="1"/>
    </xf>
    <xf numFmtId="0" fontId="1" fillId="0" borderId="2" xfId="0" applyFont="1" applyFill="1" applyBorder="1" applyAlignment="1">
      <alignment horizontal="center" vertical="center" wrapText="1"/>
    </xf>
    <xf numFmtId="0" fontId="3" fillId="0" borderId="1" xfId="2621" applyNumberFormat="1" applyFont="1" applyFill="1" applyBorder="1" applyAlignment="1">
      <alignment horizontal="center" vertical="center"/>
    </xf>
    <xf numFmtId="0" fontId="3" fillId="0" borderId="1" xfId="3685" applyFont="1" applyFill="1" applyBorder="1" applyAlignment="1">
      <alignment horizontal="center" vertical="center" wrapText="1"/>
    </xf>
    <xf numFmtId="0" fontId="6" fillId="0" borderId="1" xfId="3685" applyFont="1" applyFill="1" applyBorder="1" applyAlignment="1">
      <alignment horizontal="center" vertical="center" wrapText="1"/>
    </xf>
    <xf numFmtId="198" fontId="3" fillId="0" borderId="1" xfId="4004" applyNumberFormat="1" applyFont="1" applyFill="1" applyBorder="1" applyAlignment="1">
      <alignment horizontal="center" vertical="center" wrapText="1"/>
    </xf>
    <xf numFmtId="198" fontId="6" fillId="0" borderId="1" xfId="4004" applyNumberFormat="1" applyFont="1" applyFill="1" applyBorder="1" applyAlignment="1">
      <alignment horizontal="center" vertical="center" wrapText="1"/>
    </xf>
    <xf numFmtId="0" fontId="9" fillId="2" borderId="4" xfId="4004" applyFont="1" applyFill="1" applyBorder="1" applyAlignment="1">
      <alignment vertical="center" wrapText="1"/>
    </xf>
    <xf numFmtId="0" fontId="6" fillId="2" borderId="4" xfId="4004" applyFont="1" applyFill="1" applyBorder="1" applyAlignment="1">
      <alignment vertical="center" wrapText="1"/>
    </xf>
    <xf numFmtId="0" fontId="9" fillId="2" borderId="4" xfId="4004" applyFont="1" applyFill="1" applyBorder="1" applyAlignment="1">
      <alignment horizontal="center" vertical="center" wrapText="1"/>
    </xf>
    <xf numFmtId="0" fontId="3" fillId="0" borderId="1" xfId="4004" applyFont="1" applyFill="1" applyBorder="1" applyAlignment="1">
      <alignment horizontal="center" vertical="center" wrapText="1"/>
    </xf>
    <xf numFmtId="0" fontId="3" fillId="0" borderId="1" xfId="2621" applyFont="1" applyFill="1" applyBorder="1" applyAlignment="1">
      <alignment horizontal="center" vertical="center"/>
    </xf>
    <xf numFmtId="0" fontId="3" fillId="0" borderId="1" xfId="4004" applyFont="1" applyFill="1" applyBorder="1" applyAlignment="1">
      <alignment horizontal="left" vertical="center" wrapText="1"/>
    </xf>
    <xf numFmtId="0" fontId="3" fillId="0" borderId="1" xfId="0" applyFont="1" applyFill="1" applyBorder="1" applyAlignment="1">
      <alignment horizontal="left" vertical="center" wrapText="1"/>
    </xf>
    <xf numFmtId="0" fontId="10" fillId="0" borderId="0" xfId="0" applyFont="1" applyFill="1">
      <alignment vertical="center"/>
    </xf>
    <xf numFmtId="0" fontId="9" fillId="2" borderId="2" xfId="4004" applyFont="1" applyFill="1" applyBorder="1" applyAlignment="1">
      <alignment vertical="center" wrapText="1"/>
    </xf>
    <xf numFmtId="0" fontId="9" fillId="2" borderId="6" xfId="4004" applyFont="1" applyFill="1" applyBorder="1" applyAlignment="1">
      <alignment vertical="center" wrapText="1"/>
    </xf>
    <xf numFmtId="0" fontId="6" fillId="2" borderId="6" xfId="4004" applyFont="1" applyFill="1" applyBorder="1" applyAlignment="1">
      <alignment vertical="center" wrapText="1"/>
    </xf>
    <xf numFmtId="0" fontId="3" fillId="0" borderId="7" xfId="2621" applyNumberFormat="1" applyFont="1" applyFill="1" applyBorder="1" applyAlignment="1">
      <alignment horizontal="center" vertical="center"/>
    </xf>
    <xf numFmtId="0" fontId="3" fillId="0" borderId="7" xfId="4004" applyFont="1" applyFill="1" applyBorder="1" applyAlignment="1">
      <alignment horizontal="center" vertical="center" wrapText="1"/>
    </xf>
    <xf numFmtId="0" fontId="3" fillId="0" borderId="7" xfId="2621" applyFont="1" applyFill="1" applyBorder="1" applyAlignment="1">
      <alignment horizontal="center" vertical="center"/>
    </xf>
    <xf numFmtId="0" fontId="3" fillId="0" borderId="7" xfId="4004" applyFont="1" applyFill="1" applyBorder="1" applyAlignment="1">
      <alignment horizontal="left" vertical="center" wrapText="1"/>
    </xf>
    <xf numFmtId="0" fontId="3" fillId="2" borderId="2" xfId="1844" applyFont="1" applyFill="1" applyBorder="1" applyAlignment="1">
      <alignment vertical="center"/>
    </xf>
    <xf numFmtId="0" fontId="0" fillId="2" borderId="4" xfId="0" applyFill="1" applyBorder="1" applyAlignment="1">
      <alignment horizontal="center" vertical="center"/>
    </xf>
    <xf numFmtId="0" fontId="0" fillId="2" borderId="4" xfId="0" applyFill="1" applyBorder="1" applyAlignment="1">
      <alignment vertical="center"/>
    </xf>
    <xf numFmtId="0" fontId="0" fillId="2" borderId="8" xfId="0" applyFill="1" applyBorder="1" applyAlignment="1">
      <alignment vertical="center"/>
    </xf>
    <xf numFmtId="0" fontId="3" fillId="2" borderId="1" xfId="1844" applyFont="1" applyFill="1" applyBorder="1" applyAlignment="1">
      <alignment horizontal="center" vertical="center"/>
    </xf>
    <xf numFmtId="220" fontId="3" fillId="2" borderId="1" xfId="1844" applyNumberFormat="1" applyFont="1" applyFill="1" applyBorder="1" applyAlignment="1">
      <alignment vertical="center"/>
    </xf>
    <xf numFmtId="0" fontId="3" fillId="0" borderId="1" xfId="1844" applyNumberFormat="1" applyFont="1" applyFill="1" applyBorder="1" applyAlignment="1">
      <alignment horizontal="center" vertical="center" wrapText="1"/>
    </xf>
    <xf numFmtId="0" fontId="2" fillId="0" borderId="0" xfId="0" applyFont="1" applyFill="1">
      <alignment vertical="center"/>
    </xf>
    <xf numFmtId="0" fontId="2" fillId="0" borderId="8" xfId="0" applyFont="1" applyFill="1" applyBorder="1" applyAlignment="1">
      <alignment vertical="center" wrapText="1"/>
    </xf>
    <xf numFmtId="0" fontId="2" fillId="0" borderId="1" xfId="0" applyFont="1" applyFill="1" applyBorder="1" applyAlignment="1">
      <alignment horizontal="center" vertical="center" wrapText="1"/>
    </xf>
    <xf numFmtId="198" fontId="11" fillId="0" borderId="1" xfId="4004" applyNumberFormat="1" applyFont="1" applyFill="1" applyBorder="1" applyAlignment="1">
      <alignment horizontal="center" vertical="center" wrapText="1"/>
    </xf>
    <xf numFmtId="0" fontId="6" fillId="0" borderId="1" xfId="4004" applyFont="1" applyFill="1" applyBorder="1" applyAlignment="1">
      <alignment horizontal="center" vertical="center" wrapText="1"/>
    </xf>
    <xf numFmtId="0" fontId="9" fillId="2" borderId="8" xfId="4004" applyFont="1" applyFill="1" applyBorder="1" applyAlignment="1">
      <alignment vertical="center" wrapText="1"/>
    </xf>
    <xf numFmtId="0" fontId="2" fillId="0" borderId="0" xfId="0" applyFont="1" applyFill="1" applyBorder="1">
      <alignment vertical="center"/>
    </xf>
    <xf numFmtId="0" fontId="3" fillId="0" borderId="1" xfId="0" applyFont="1" applyFill="1" applyBorder="1" applyAlignment="1">
      <alignment horizontal="center" vertical="center" wrapText="1"/>
    </xf>
    <xf numFmtId="0" fontId="12" fillId="0" borderId="1" xfId="4004" applyFont="1" applyBorder="1" applyAlignment="1">
      <alignment horizontal="center" vertical="center" wrapText="1"/>
    </xf>
    <xf numFmtId="0" fontId="11" fillId="0" borderId="1" xfId="0" applyFont="1" applyFill="1" applyBorder="1" applyAlignment="1">
      <alignment vertical="center" wrapText="1"/>
    </xf>
    <xf numFmtId="198" fontId="3" fillId="0" borderId="7" xfId="0" applyNumberFormat="1" applyFont="1" applyFill="1" applyBorder="1" applyAlignment="1">
      <alignment horizontal="center" vertical="center" wrapText="1"/>
    </xf>
    <xf numFmtId="0" fontId="11" fillId="0" borderId="1" xfId="4004" applyFont="1" applyFill="1" applyBorder="1" applyAlignment="1">
      <alignment horizontal="left" vertical="center" wrapText="1"/>
    </xf>
    <xf numFmtId="0" fontId="11" fillId="0" borderId="1" xfId="4004" applyFont="1" applyFill="1" applyBorder="1" applyAlignment="1">
      <alignment horizontal="center" vertical="center" wrapText="1"/>
    </xf>
    <xf numFmtId="0" fontId="9" fillId="2" borderId="9" xfId="4004" applyFont="1" applyFill="1" applyBorder="1" applyAlignment="1">
      <alignment vertical="center" wrapText="1"/>
    </xf>
    <xf numFmtId="0" fontId="3" fillId="0" borderId="7" xfId="0" applyFont="1" applyFill="1" applyBorder="1" applyAlignment="1">
      <alignment horizontal="center" vertical="center" wrapText="1"/>
    </xf>
    <xf numFmtId="0" fontId="3" fillId="0" borderId="1" xfId="0" applyFont="1" applyFill="1" applyBorder="1" applyAlignment="1">
      <alignment vertical="center" wrapText="1"/>
    </xf>
    <xf numFmtId="220" fontId="3" fillId="2" borderId="1" xfId="1844" applyNumberFormat="1" applyFont="1" applyFill="1" applyBorder="1" applyAlignment="1">
      <alignment horizontal="center" vertical="center"/>
    </xf>
    <xf numFmtId="220" fontId="6" fillId="2" borderId="1" xfId="1844" applyNumberFormat="1" applyFont="1" applyFill="1" applyBorder="1" applyAlignment="1">
      <alignment horizontal="center" vertical="center"/>
    </xf>
    <xf numFmtId="0" fontId="3" fillId="2" borderId="1" xfId="1844" applyFont="1" applyFill="1" applyBorder="1" applyAlignment="1">
      <alignment horizontal="center" vertical="center" wrapText="1"/>
    </xf>
    <xf numFmtId="0" fontId="13" fillId="0" borderId="0" xfId="0" applyFont="1" applyFill="1" applyAlignment="1"/>
    <xf numFmtId="0" fontId="2" fillId="0" borderId="2" xfId="0" applyFont="1" applyFill="1" applyBorder="1" applyAlignment="1">
      <alignment horizontal="center" vertical="center" wrapText="1"/>
    </xf>
    <xf numFmtId="0" fontId="9" fillId="2" borderId="4" xfId="4004" applyFont="1" applyFill="1" applyBorder="1" applyAlignment="1">
      <alignment horizontal="left" vertical="top" wrapText="1"/>
    </xf>
    <xf numFmtId="0" fontId="9" fillId="2" borderId="8" xfId="4004" applyFont="1" applyFill="1" applyBorder="1" applyAlignment="1">
      <alignment horizontal="left" vertical="top" wrapText="1"/>
    </xf>
    <xf numFmtId="0" fontId="9" fillId="2" borderId="4" xfId="4004" applyFont="1" applyFill="1" applyBorder="1" applyAlignment="1">
      <alignment horizontal="left" vertical="center"/>
    </xf>
    <xf numFmtId="0" fontId="9" fillId="2" borderId="8" xfId="4004" applyFont="1" applyFill="1" applyBorder="1" applyAlignment="1">
      <alignment horizontal="left" vertical="center"/>
    </xf>
    <xf numFmtId="0" fontId="3" fillId="0" borderId="1" xfId="2621" applyNumberFormat="1" applyFont="1" applyFill="1" applyBorder="1" applyAlignment="1">
      <alignment horizontal="center" vertical="center"/>
    </xf>
    <xf numFmtId="0" fontId="109" fillId="0" borderId="1" xfId="2621" applyNumberFormat="1" applyFont="1" applyFill="1" applyBorder="1" applyAlignment="1">
      <alignment horizontal="center" vertical="center"/>
    </xf>
    <xf numFmtId="0" fontId="109" fillId="0" borderId="1" xfId="4004" applyFont="1" applyFill="1" applyBorder="1" applyAlignment="1">
      <alignment horizontal="center" vertical="center" wrapText="1"/>
    </xf>
    <xf numFmtId="198" fontId="109" fillId="0" borderId="1" xfId="4004" applyNumberFormat="1" applyFont="1" applyFill="1" applyBorder="1" applyAlignment="1">
      <alignment horizontal="center" vertical="center" wrapText="1"/>
    </xf>
    <xf numFmtId="0" fontId="3" fillId="33" borderId="1" xfId="0" applyFont="1" applyFill="1" applyBorder="1" applyAlignment="1">
      <alignment horizontal="center" vertical="center" wrapText="1"/>
    </xf>
    <xf numFmtId="0" fontId="12" fillId="0" borderId="1" xfId="4004" applyFont="1" applyFill="1" applyBorder="1" applyAlignment="1">
      <alignment horizontal="center" vertical="center" wrapText="1"/>
    </xf>
    <xf numFmtId="0" fontId="3" fillId="34" borderId="1" xfId="3685" applyFont="1" applyFill="1" applyBorder="1" applyAlignment="1">
      <alignment horizontal="center" vertical="center" wrapText="1"/>
    </xf>
    <xf numFmtId="0" fontId="6" fillId="34" borderId="1" xfId="3685" applyFont="1" applyFill="1" applyBorder="1" applyAlignment="1">
      <alignment horizontal="center" vertical="center" wrapText="1"/>
    </xf>
    <xf numFmtId="198" fontId="3" fillId="34" borderId="1" xfId="4004" applyNumberFormat="1" applyFont="1" applyFill="1" applyBorder="1" applyAlignment="1">
      <alignment horizontal="center" vertical="center" wrapText="1"/>
    </xf>
    <xf numFmtId="198" fontId="14" fillId="34" borderId="1" xfId="4004" applyNumberFormat="1" applyFont="1" applyFill="1" applyBorder="1" applyAlignment="1">
      <alignment horizontal="center" vertical="center" wrapText="1"/>
    </xf>
    <xf numFmtId="0" fontId="6" fillId="34" borderId="1" xfId="4004" applyFont="1" applyFill="1" applyBorder="1" applyAlignment="1">
      <alignment horizontal="center" vertical="center" wrapText="1"/>
    </xf>
    <xf numFmtId="0" fontId="9" fillId="34" borderId="4" xfId="4004" applyFont="1" applyFill="1" applyBorder="1" applyAlignment="1">
      <alignment vertical="center" wrapText="1"/>
    </xf>
    <xf numFmtId="0" fontId="9" fillId="34" borderId="4" xfId="4004" applyFont="1" applyFill="1" applyBorder="1" applyAlignment="1">
      <alignment horizontal="center" vertical="center" wrapText="1"/>
    </xf>
    <xf numFmtId="0" fontId="9" fillId="34" borderId="8" xfId="4004" applyFont="1" applyFill="1" applyBorder="1" applyAlignment="1">
      <alignment vertical="center" wrapText="1"/>
    </xf>
    <xf numFmtId="0" fontId="3" fillId="34" borderId="1" xfId="2621" applyNumberFormat="1" applyFont="1" applyFill="1" applyBorder="1" applyAlignment="1">
      <alignment horizontal="center" vertical="center"/>
    </xf>
    <xf numFmtId="0" fontId="3" fillId="34" borderId="1" xfId="4004" applyFont="1" applyFill="1" applyBorder="1" applyAlignment="1">
      <alignment horizontal="center" vertical="center" wrapText="1"/>
    </xf>
    <xf numFmtId="0" fontId="3" fillId="34" borderId="1" xfId="2621" applyFont="1" applyFill="1" applyBorder="1" applyAlignment="1">
      <alignment horizontal="center" vertical="center"/>
    </xf>
    <xf numFmtId="0" fontId="3" fillId="34" borderId="1" xfId="0" applyFont="1" applyFill="1" applyBorder="1" applyAlignment="1">
      <alignment horizontal="center" vertical="center" wrapText="1"/>
    </xf>
    <xf numFmtId="0" fontId="12" fillId="34" borderId="1" xfId="4004" applyFont="1" applyFill="1" applyBorder="1" applyAlignment="1">
      <alignment horizontal="center" vertical="center" wrapText="1"/>
    </xf>
    <xf numFmtId="0" fontId="11" fillId="34" borderId="1" xfId="0" applyFont="1" applyFill="1" applyBorder="1" applyAlignment="1">
      <alignment horizontal="center" vertical="center" wrapText="1"/>
    </xf>
    <xf numFmtId="198" fontId="3" fillId="34" borderId="7" xfId="0" applyNumberFormat="1" applyFont="1" applyFill="1" applyBorder="1" applyAlignment="1">
      <alignment horizontal="center" vertical="center" wrapText="1"/>
    </xf>
    <xf numFmtId="0" fontId="9" fillId="34" borderId="2" xfId="4004" applyFont="1" applyFill="1" applyBorder="1" applyAlignment="1">
      <alignment vertical="center" wrapText="1"/>
    </xf>
    <xf numFmtId="0" fontId="9" fillId="34" borderId="4" xfId="4004" applyFont="1" applyFill="1" applyBorder="1" applyAlignment="1">
      <alignment horizontal="left" vertical="center" wrapText="1"/>
    </xf>
    <xf numFmtId="198" fontId="3" fillId="34" borderId="10" xfId="4004" applyNumberFormat="1" applyFont="1" applyFill="1" applyBorder="1" applyAlignment="1">
      <alignment horizontal="center" vertical="center" wrapText="1"/>
    </xf>
    <xf numFmtId="0" fontId="11" fillId="34" borderId="1" xfId="4004" applyFont="1" applyFill="1" applyBorder="1" applyAlignment="1">
      <alignment horizontal="center" vertical="center" wrapText="1"/>
    </xf>
    <xf numFmtId="0" fontId="9" fillId="34" borderId="2" xfId="4004" applyFont="1" applyFill="1" applyBorder="1" applyAlignment="1">
      <alignment horizontal="left" vertical="center" wrapText="1"/>
    </xf>
    <xf numFmtId="0" fontId="9" fillId="34" borderId="8" xfId="4004" applyFont="1" applyFill="1" applyBorder="1" applyAlignment="1">
      <alignment horizontal="left" vertical="center" wrapText="1"/>
    </xf>
    <xf numFmtId="198" fontId="3" fillId="34" borderId="10" xfId="0" applyNumberFormat="1" applyFont="1" applyFill="1" applyBorder="1" applyAlignment="1">
      <alignment horizontal="center" vertical="center" wrapText="1"/>
    </xf>
    <xf numFmtId="0" fontId="9" fillId="34" borderId="1" xfId="4004" applyFont="1" applyFill="1" applyBorder="1" applyAlignment="1">
      <alignment vertical="center"/>
    </xf>
    <xf numFmtId="0" fontId="9" fillId="34" borderId="1" xfId="4004" applyFont="1" applyFill="1" applyBorder="1" applyAlignment="1">
      <alignment horizontal="center" vertical="center" wrapText="1"/>
    </xf>
    <xf numFmtId="0" fontId="9" fillId="34" borderId="1" xfId="4004" applyFont="1" applyFill="1" applyBorder="1" applyAlignment="1">
      <alignment vertical="center" wrapText="1"/>
    </xf>
    <xf numFmtId="0" fontId="3" fillId="34" borderId="1" xfId="0" applyFont="1" applyFill="1" applyBorder="1" applyAlignment="1">
      <alignment horizontal="center" vertical="center"/>
    </xf>
    <xf numFmtId="0" fontId="3" fillId="34" borderId="10" xfId="4004" applyFont="1" applyFill="1" applyBorder="1" applyAlignment="1">
      <alignment horizontal="center" vertical="center" wrapText="1"/>
    </xf>
    <xf numFmtId="0" fontId="3" fillId="34" borderId="10" xfId="3484" applyFont="1" applyFill="1" applyBorder="1" applyAlignment="1">
      <alignment horizontal="center" vertical="center"/>
    </xf>
    <xf numFmtId="198" fontId="3" fillId="34" borderId="0" xfId="0" applyNumberFormat="1" applyFont="1" applyFill="1" applyBorder="1" applyAlignment="1">
      <alignment horizontal="center" vertical="center" wrapText="1"/>
    </xf>
    <xf numFmtId="0" fontId="2" fillId="34" borderId="1" xfId="0" applyFont="1" applyFill="1" applyBorder="1" applyAlignment="1">
      <alignment horizontal="center" vertical="center"/>
    </xf>
    <xf numFmtId="0" fontId="3" fillId="34" borderId="1" xfId="2623" applyFont="1" applyFill="1" applyBorder="1" applyAlignment="1">
      <alignment horizontal="center" vertical="center"/>
    </xf>
    <xf numFmtId="0" fontId="3" fillId="34" borderId="1" xfId="2623" applyFont="1" applyFill="1" applyBorder="1" applyAlignment="1">
      <alignment horizontal="center" vertical="center" wrapText="1"/>
    </xf>
    <xf numFmtId="198" fontId="3" fillId="34" borderId="7" xfId="2623" applyNumberFormat="1" applyFont="1" applyFill="1" applyBorder="1" applyAlignment="1">
      <alignment horizontal="center" vertical="center" wrapText="1"/>
    </xf>
    <xf numFmtId="198" fontId="3" fillId="34" borderId="1" xfId="2623" applyNumberFormat="1" applyFont="1" applyFill="1" applyBorder="1" applyAlignment="1">
      <alignment horizontal="center" vertical="center" wrapText="1"/>
    </xf>
    <xf numFmtId="0" fontId="3" fillId="34" borderId="1" xfId="3484" applyFont="1" applyFill="1" applyBorder="1" applyAlignment="1">
      <alignment horizontal="center" vertical="center"/>
    </xf>
    <xf numFmtId="0" fontId="3" fillId="34" borderId="1" xfId="3484" applyFont="1" applyFill="1" applyBorder="1" applyAlignment="1">
      <alignment horizontal="center" vertical="center" wrapText="1"/>
    </xf>
    <xf numFmtId="198" fontId="3" fillId="34" borderId="10" xfId="3484" applyNumberFormat="1" applyFont="1" applyFill="1" applyBorder="1" applyAlignment="1">
      <alignment horizontal="center" vertical="center" wrapText="1"/>
    </xf>
    <xf numFmtId="0" fontId="3" fillId="34" borderId="10" xfId="0" applyFont="1" applyFill="1" applyBorder="1" applyAlignment="1">
      <alignment horizontal="center" vertical="center" wrapText="1"/>
    </xf>
    <xf numFmtId="0" fontId="11" fillId="34" borderId="1" xfId="3484" applyFont="1" applyFill="1" applyBorder="1" applyAlignment="1">
      <alignment horizontal="center" vertical="center" wrapText="1"/>
    </xf>
    <xf numFmtId="0" fontId="9" fillId="34" borderId="6" xfId="4004" applyFont="1" applyFill="1" applyBorder="1" applyAlignment="1">
      <alignment vertical="center" wrapText="1"/>
    </xf>
    <xf numFmtId="0" fontId="9" fillId="34" borderId="6" xfId="4004" applyFont="1" applyFill="1" applyBorder="1" applyAlignment="1">
      <alignment horizontal="center" vertical="center" wrapText="1"/>
    </xf>
    <xf numFmtId="0" fontId="9" fillId="34" borderId="9" xfId="4004" applyFont="1" applyFill="1" applyBorder="1" applyAlignment="1">
      <alignment vertical="center" wrapText="1"/>
    </xf>
    <xf numFmtId="0" fontId="3" fillId="34" borderId="7" xfId="2621" applyNumberFormat="1" applyFont="1" applyFill="1" applyBorder="1" applyAlignment="1">
      <alignment horizontal="center" vertical="center"/>
    </xf>
    <xf numFmtId="0" fontId="3" fillId="34" borderId="7" xfId="4004" applyFont="1" applyFill="1" applyBorder="1" applyAlignment="1">
      <alignment horizontal="center" vertical="center" wrapText="1"/>
    </xf>
    <xf numFmtId="0" fontId="0" fillId="34" borderId="1" xfId="0" applyFill="1" applyBorder="1" applyAlignment="1">
      <alignment horizontal="center" vertical="center"/>
    </xf>
    <xf numFmtId="0" fontId="0" fillId="34" borderId="1" xfId="0" applyFont="1" applyFill="1" applyBorder="1" applyAlignment="1">
      <alignment horizontal="center" vertical="center"/>
    </xf>
    <xf numFmtId="0" fontId="15" fillId="34" borderId="1" xfId="0" applyFont="1" applyFill="1" applyBorder="1" applyAlignment="1">
      <alignment horizontal="center" vertical="center"/>
    </xf>
    <xf numFmtId="0" fontId="3" fillId="34" borderId="2" xfId="4004" applyFont="1" applyFill="1" applyBorder="1" applyAlignment="1">
      <alignment horizontal="center" vertical="center" wrapText="1"/>
    </xf>
    <xf numFmtId="198" fontId="3" fillId="34" borderId="1" xfId="3484" applyNumberFormat="1" applyFont="1" applyFill="1" applyBorder="1" applyAlignment="1">
      <alignment horizontal="center" vertical="center" wrapText="1"/>
    </xf>
    <xf numFmtId="0" fontId="3" fillId="34" borderId="8" xfId="4004" applyFont="1" applyFill="1" applyBorder="1" applyAlignment="1">
      <alignment horizontal="center" vertical="center" wrapText="1"/>
    </xf>
    <xf numFmtId="198" fontId="3" fillId="34" borderId="1" xfId="0" applyNumberFormat="1" applyFont="1" applyFill="1" applyBorder="1" applyAlignment="1">
      <alignment horizontal="center" vertical="center" wrapText="1"/>
    </xf>
    <xf numFmtId="0" fontId="0" fillId="34" borderId="0" xfId="0" applyFill="1" applyAlignment="1">
      <alignment horizontal="center" vertical="center"/>
    </xf>
    <xf numFmtId="0" fontId="3" fillId="34" borderId="2" xfId="1844"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8" xfId="0" applyFill="1" applyBorder="1" applyAlignment="1">
      <alignment vertical="center"/>
    </xf>
    <xf numFmtId="0" fontId="3" fillId="34" borderId="1" xfId="1844" applyFont="1" applyFill="1" applyBorder="1" applyAlignment="1">
      <alignment horizontal="center" vertical="center"/>
    </xf>
    <xf numFmtId="220" fontId="3" fillId="34" borderId="1" xfId="1844" applyNumberFormat="1" applyFont="1" applyFill="1" applyBorder="1" applyAlignment="1">
      <alignment vertical="center"/>
    </xf>
    <xf numFmtId="220" fontId="3" fillId="34" borderId="1" xfId="1844" applyNumberFormat="1" applyFont="1" applyFill="1" applyBorder="1" applyAlignment="1">
      <alignment horizontal="center" vertical="center"/>
    </xf>
    <xf numFmtId="220" fontId="6" fillId="34" borderId="1" xfId="1844" applyNumberFormat="1" applyFont="1" applyFill="1" applyBorder="1" applyAlignment="1">
      <alignment horizontal="center" vertical="center"/>
    </xf>
    <xf numFmtId="0" fontId="3" fillId="34" borderId="1" xfId="1844" applyFont="1" applyFill="1" applyBorder="1" applyAlignment="1">
      <alignment horizontal="center" vertical="center" wrapText="1"/>
    </xf>
    <xf numFmtId="0" fontId="3" fillId="34" borderId="1" xfId="1844" applyNumberFormat="1" applyFont="1" applyFill="1" applyBorder="1" applyAlignment="1">
      <alignment horizontal="center" vertical="center" wrapText="1"/>
    </xf>
    <xf numFmtId="0" fontId="3" fillId="0" borderId="1" xfId="3685" applyFont="1" applyFill="1" applyBorder="1" applyAlignment="1">
      <alignment horizontal="left"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2" xfId="3685" applyFont="1" applyFill="1" applyBorder="1" applyAlignment="1">
      <alignment horizontal="center" vertical="center" wrapText="1"/>
    </xf>
    <xf numFmtId="0" fontId="3" fillId="0" borderId="4" xfId="3685" applyFont="1" applyFill="1" applyBorder="1" applyAlignment="1">
      <alignment horizontal="center" vertical="center" wrapText="1"/>
    </xf>
    <xf numFmtId="0" fontId="3" fillId="0" borderId="8" xfId="3685" applyFont="1" applyFill="1" applyBorder="1" applyAlignment="1">
      <alignment horizontal="center" vertical="center" wrapText="1"/>
    </xf>
    <xf numFmtId="0" fontId="4" fillId="0" borderId="3" xfId="2621" applyNumberFormat="1" applyFont="1" applyFill="1" applyBorder="1" applyAlignment="1">
      <alignment horizontal="center"/>
    </xf>
    <xf numFmtId="0" fontId="4" fillId="0" borderId="3" xfId="2621" applyNumberFormat="1" applyFont="1" applyFill="1" applyBorder="1" applyAlignment="1">
      <alignment horizontal="center" vertical="center"/>
    </xf>
    <xf numFmtId="0" fontId="3" fillId="0" borderId="1" xfId="3685" applyFont="1" applyFill="1" applyBorder="1" applyAlignment="1">
      <alignment horizontal="center"/>
    </xf>
    <xf numFmtId="0" fontId="9" fillId="34" borderId="2" xfId="4004" applyFont="1" applyFill="1" applyBorder="1" applyAlignment="1">
      <alignment horizontal="left" vertical="center" wrapText="1"/>
    </xf>
    <xf numFmtId="0" fontId="9" fillId="34" borderId="4" xfId="4004" applyFont="1" applyFill="1" applyBorder="1" applyAlignment="1">
      <alignment horizontal="center" vertical="center" wrapText="1"/>
    </xf>
    <xf numFmtId="0" fontId="9" fillId="34" borderId="4" xfId="4004" applyFont="1" applyFill="1" applyBorder="1" applyAlignment="1">
      <alignment horizontal="left" vertical="center" wrapText="1"/>
    </xf>
    <xf numFmtId="0" fontId="9" fillId="34" borderId="5" xfId="4004" applyFont="1" applyFill="1" applyBorder="1" applyAlignment="1">
      <alignment horizontal="left" vertical="center" wrapText="1"/>
    </xf>
    <xf numFmtId="0" fontId="9" fillId="34" borderId="6" xfId="4004" applyFont="1" applyFill="1" applyBorder="1" applyAlignment="1">
      <alignment horizontal="center" vertical="center" wrapText="1"/>
    </xf>
    <xf numFmtId="0" fontId="9" fillId="34" borderId="6" xfId="4004" applyFont="1" applyFill="1" applyBorder="1" applyAlignment="1">
      <alignment horizontal="left" vertical="center" wrapText="1"/>
    </xf>
    <xf numFmtId="0" fontId="3" fillId="34" borderId="1" xfId="1844" applyFont="1" applyFill="1" applyBorder="1" applyAlignment="1">
      <alignment horizontal="left" vertical="center" wrapText="1"/>
    </xf>
    <xf numFmtId="0" fontId="3" fillId="34" borderId="1" xfId="1844" applyFont="1" applyFill="1" applyBorder="1" applyAlignment="1">
      <alignment horizontal="left" vertical="center"/>
    </xf>
    <xf numFmtId="0" fontId="3" fillId="34" borderId="1" xfId="1844" applyFont="1" applyFill="1" applyBorder="1" applyAlignment="1">
      <alignment horizontal="center" vertical="center"/>
    </xf>
    <xf numFmtId="0" fontId="7" fillId="34" borderId="2" xfId="4004" applyFont="1" applyFill="1" applyBorder="1" applyAlignment="1">
      <alignment horizontal="left" vertical="center" wrapText="1"/>
    </xf>
    <xf numFmtId="0" fontId="8" fillId="34" borderId="4" xfId="4004" applyFont="1" applyFill="1" applyBorder="1" applyAlignment="1">
      <alignment horizontal="center" vertical="center" wrapText="1"/>
    </xf>
    <xf numFmtId="0" fontId="8" fillId="34" borderId="4" xfId="4004" applyFont="1" applyFill="1" applyBorder="1" applyAlignment="1">
      <alignment horizontal="left" vertical="center" wrapText="1"/>
    </xf>
    <xf numFmtId="0" fontId="5" fillId="34" borderId="1" xfId="2621" applyNumberFormat="1" applyFont="1" applyFill="1" applyBorder="1" applyAlignment="1">
      <alignment horizontal="center" vertical="center"/>
    </xf>
    <xf numFmtId="0" fontId="3" fillId="0" borderId="1" xfId="3685" applyFont="1" applyFill="1" applyBorder="1" applyAlignment="1">
      <alignment horizontal="center" vertical="center"/>
    </xf>
    <xf numFmtId="0" fontId="7" fillId="2" borderId="5" xfId="4004" applyFont="1" applyFill="1" applyBorder="1" applyAlignment="1">
      <alignment horizontal="left" vertical="center" wrapText="1"/>
    </xf>
    <xf numFmtId="0" fontId="8" fillId="2" borderId="6" xfId="4004" applyFont="1" applyFill="1" applyBorder="1" applyAlignment="1">
      <alignment horizontal="center" vertical="center" wrapText="1"/>
    </xf>
    <xf numFmtId="0" fontId="8" fillId="2" borderId="6" xfId="4004" applyFont="1" applyFill="1" applyBorder="1" applyAlignment="1">
      <alignment horizontal="left" vertical="center" wrapText="1"/>
    </xf>
    <xf numFmtId="0" fontId="9" fillId="2" borderId="2" xfId="4004" applyFont="1" applyFill="1" applyBorder="1" applyAlignment="1">
      <alignment horizontal="left" vertical="center"/>
    </xf>
    <xf numFmtId="0" fontId="0" fillId="0" borderId="4" xfId="0" applyBorder="1" applyAlignment="1">
      <alignment horizontal="left" vertical="center"/>
    </xf>
    <xf numFmtId="0" fontId="3" fillId="0" borderId="1" xfId="1844" applyFont="1" applyFill="1" applyBorder="1" applyAlignment="1">
      <alignment horizontal="left" vertical="center" wrapText="1"/>
    </xf>
    <xf numFmtId="0" fontId="3" fillId="0" borderId="1" xfId="1844" applyFont="1" applyFill="1" applyBorder="1" applyAlignment="1">
      <alignment horizontal="left" vertical="center"/>
    </xf>
    <xf numFmtId="0" fontId="9" fillId="2" borderId="2" xfId="4004" applyFont="1" applyFill="1" applyBorder="1" applyAlignment="1">
      <alignment horizontal="left" vertical="top" wrapText="1"/>
    </xf>
    <xf numFmtId="0" fontId="0" fillId="0" borderId="4" xfId="0" applyBorder="1" applyAlignment="1">
      <alignment horizontal="left" vertical="top" wrapText="1"/>
    </xf>
    <xf numFmtId="0" fontId="5" fillId="0" borderId="1" xfId="2621" applyNumberFormat="1" applyFont="1" applyFill="1" applyBorder="1" applyAlignment="1">
      <alignment horizontal="center" vertical="center"/>
    </xf>
    <xf numFmtId="0" fontId="3" fillId="0" borderId="1" xfId="2621" applyNumberFormat="1" applyFont="1" applyFill="1" applyBorder="1" applyAlignment="1">
      <alignment horizontal="center" vertical="center"/>
    </xf>
    <xf numFmtId="0" fontId="7" fillId="2" borderId="2" xfId="4004" applyFont="1" applyFill="1" applyBorder="1" applyAlignment="1">
      <alignment horizontal="left" vertical="center" wrapText="1"/>
    </xf>
    <xf numFmtId="0" fontId="8" fillId="2" borderId="4" xfId="4004" applyFont="1" applyFill="1" applyBorder="1" applyAlignment="1">
      <alignment horizontal="center" vertical="center" wrapText="1"/>
    </xf>
    <xf numFmtId="0" fontId="8" fillId="2" borderId="4" xfId="4004" applyFont="1" applyFill="1" applyBorder="1" applyAlignment="1">
      <alignment horizontal="left" vertical="center" wrapText="1"/>
    </xf>
    <xf numFmtId="0" fontId="9" fillId="2" borderId="2" xfId="4004" applyFont="1" applyFill="1" applyBorder="1" applyAlignment="1">
      <alignment horizontal="left" vertical="center" wrapText="1"/>
    </xf>
    <xf numFmtId="0" fontId="9" fillId="2" borderId="4" xfId="4004" applyFont="1" applyFill="1" applyBorder="1" applyAlignment="1">
      <alignment horizontal="center" vertical="center" wrapText="1"/>
    </xf>
    <xf numFmtId="0" fontId="9" fillId="2" borderId="4" xfId="4004" applyFont="1" applyFill="1" applyBorder="1" applyAlignment="1">
      <alignment horizontal="left" vertical="center" wrapText="1"/>
    </xf>
    <xf numFmtId="14" fontId="1" fillId="0" borderId="1" xfId="0" applyNumberFormat="1" applyFont="1" applyFill="1" applyBorder="1" applyAlignment="1">
      <alignment horizontal="center" vertical="center" wrapText="1"/>
    </xf>
    <xf numFmtId="14" fontId="3" fillId="0" borderId="2" xfId="3685" applyNumberFormat="1" applyFont="1" applyFill="1" applyBorder="1" applyAlignment="1">
      <alignment horizontal="center" vertical="center" wrapText="1"/>
    </xf>
    <xf numFmtId="14" fontId="3" fillId="0" borderId="4" xfId="3685" applyNumberFormat="1" applyFont="1" applyFill="1" applyBorder="1" applyAlignment="1">
      <alignment horizontal="center" vertical="center" wrapText="1"/>
    </xf>
    <xf numFmtId="0" fontId="3" fillId="0" borderId="3" xfId="2621" applyNumberFormat="1" applyFont="1" applyFill="1" applyBorder="1" applyAlignment="1">
      <alignment horizontal="center"/>
    </xf>
  </cellXfs>
  <cellStyles count="4453">
    <cellStyle name="??" xfId="29"/>
    <cellStyle name="?? [0.00]_Analysis of Loans" xfId="1"/>
    <cellStyle name="?? [0]" xfId="26"/>
    <cellStyle name="?? [0] 10" xfId="33"/>
    <cellStyle name="?? [0] 11" xfId="37"/>
    <cellStyle name="?? [0] 12" xfId="20"/>
    <cellStyle name="?? [0] 13" xfId="43"/>
    <cellStyle name="?? [0] 14" xfId="47"/>
    <cellStyle name="?? [0] 15" xfId="51"/>
    <cellStyle name="?? [0] 16" xfId="10"/>
    <cellStyle name="?? [0] 17" xfId="56"/>
    <cellStyle name="?? [0] 18" xfId="59"/>
    <cellStyle name="?? [0] 19" xfId="66"/>
    <cellStyle name="?? [0] 2" xfId="75"/>
    <cellStyle name="?? [0] 20" xfId="52"/>
    <cellStyle name="?? [0] 21" xfId="11"/>
    <cellStyle name="?? [0] 22" xfId="57"/>
    <cellStyle name="?? [0] 23" xfId="58"/>
    <cellStyle name="?? [0] 24" xfId="65"/>
    <cellStyle name="?? [0] 25" xfId="80"/>
    <cellStyle name="?? [0] 26" xfId="87"/>
    <cellStyle name="?? [0] 27" xfId="93"/>
    <cellStyle name="?? [0] 28" xfId="100"/>
    <cellStyle name="?? [0] 29" xfId="108"/>
    <cellStyle name="?? [0] 3" xfId="113"/>
    <cellStyle name="?? [0] 30" xfId="79"/>
    <cellStyle name="?? [0] 31" xfId="86"/>
    <cellStyle name="?? [0] 32" xfId="92"/>
    <cellStyle name="?? [0] 33" xfId="99"/>
    <cellStyle name="?? [0] 34" xfId="107"/>
    <cellStyle name="?? [0] 35" xfId="117"/>
    <cellStyle name="?? [0] 36" xfId="124"/>
    <cellStyle name="?? [0] 37" xfId="134"/>
    <cellStyle name="?? [0] 38" xfId="141"/>
    <cellStyle name="?? [0] 4" xfId="148"/>
    <cellStyle name="?? [0] 5" xfId="150"/>
    <cellStyle name="?? [0] 6" xfId="152"/>
    <cellStyle name="?? [0] 7" xfId="154"/>
    <cellStyle name="?? [0] 8" xfId="155"/>
    <cellStyle name="?? [0] 9" xfId="156"/>
    <cellStyle name="?? 2" xfId="160"/>
    <cellStyle name="?? 2 10" xfId="78"/>
    <cellStyle name="?? 2 11" xfId="85"/>
    <cellStyle name="?? 2 12" xfId="91"/>
    <cellStyle name="?? 2 13" xfId="98"/>
    <cellStyle name="?? 2 14" xfId="106"/>
    <cellStyle name="?? 2 15" xfId="115"/>
    <cellStyle name="?? 2 16" xfId="122"/>
    <cellStyle name="?? 2 17" xfId="131"/>
    <cellStyle name="?? 2 18" xfId="139"/>
    <cellStyle name="?? 2 19" xfId="162"/>
    <cellStyle name="?? 2 2" xfId="146"/>
    <cellStyle name="?? 2 2 10" xfId="23"/>
    <cellStyle name="?? 2 2 11" xfId="159"/>
    <cellStyle name="?? 2 2 12" xfId="6"/>
    <cellStyle name="?? 2 2 13" xfId="166"/>
    <cellStyle name="?? 2 2 14" xfId="169"/>
    <cellStyle name="?? 2 2 15" xfId="172"/>
    <cellStyle name="?? 2 2 16" xfId="175"/>
    <cellStyle name="?? 2 2 17" xfId="184"/>
    <cellStyle name="?? 2 2 18" xfId="187"/>
    <cellStyle name="?? 2 2 19" xfId="190"/>
    <cellStyle name="?? 2 2 2" xfId="67"/>
    <cellStyle name="?? 2 2 20" xfId="173"/>
    <cellStyle name="?? 2 2 21" xfId="176"/>
    <cellStyle name="?? 2 2 22" xfId="185"/>
    <cellStyle name="?? 2 2 23" xfId="188"/>
    <cellStyle name="?? 2 2 24" xfId="191"/>
    <cellStyle name="?? 2 2 25" xfId="198"/>
    <cellStyle name="?? 2 2 26" xfId="200"/>
    <cellStyle name="?? 2 2 27" xfId="203"/>
    <cellStyle name="?? 2 2 28" xfId="206"/>
    <cellStyle name="?? 2 2 29" xfId="209"/>
    <cellStyle name="?? 2 2 3" xfId="81"/>
    <cellStyle name="?? 2 2 30" xfId="199"/>
    <cellStyle name="?? 2 2 31" xfId="201"/>
    <cellStyle name="?? 2 2 32" xfId="204"/>
    <cellStyle name="?? 2 2 33" xfId="207"/>
    <cellStyle name="?? 2 2 34" xfId="210"/>
    <cellStyle name="?? 2 2 35" xfId="211"/>
    <cellStyle name="?? 2 2 36" xfId="212"/>
    <cellStyle name="?? 2 2 37" xfId="216"/>
    <cellStyle name="?? 2 2 38" xfId="218"/>
    <cellStyle name="?? 2 2 4" xfId="88"/>
    <cellStyle name="?? 2 2 5" xfId="95"/>
    <cellStyle name="?? 2 2 6" xfId="101"/>
    <cellStyle name="?? 2 2 7" xfId="109"/>
    <cellStyle name="?? 2 2 8" xfId="118"/>
    <cellStyle name="?? 2 2 9" xfId="125"/>
    <cellStyle name="?? 2 20" xfId="116"/>
    <cellStyle name="?? 2 21" xfId="123"/>
    <cellStyle name="?? 2 22" xfId="132"/>
    <cellStyle name="?? 2 23" xfId="140"/>
    <cellStyle name="?? 2 24" xfId="163"/>
    <cellStyle name="?? 2 25" xfId="220"/>
    <cellStyle name="?? 2 26" xfId="223"/>
    <cellStyle name="?? 2 27" xfId="226"/>
    <cellStyle name="?? 2 28" xfId="233"/>
    <cellStyle name="?? 2 29" xfId="236"/>
    <cellStyle name="?? 2 3" xfId="239"/>
    <cellStyle name="?? 2 3 10" xfId="242"/>
    <cellStyle name="?? 2 3 11" xfId="244"/>
    <cellStyle name="?? 2 3 12" xfId="245"/>
    <cellStyle name="?? 2 3 13" xfId="246"/>
    <cellStyle name="?? 2 3 14" xfId="247"/>
    <cellStyle name="?? 2 3 15" xfId="248"/>
    <cellStyle name="?? 2 3 16" xfId="252"/>
    <cellStyle name="?? 2 3 17" xfId="255"/>
    <cellStyle name="?? 2 3 18" xfId="260"/>
    <cellStyle name="?? 2 3 19" xfId="263"/>
    <cellStyle name="?? 2 3 2" xfId="266"/>
    <cellStyle name="?? 2 3 20" xfId="249"/>
    <cellStyle name="?? 2 3 21" xfId="253"/>
    <cellStyle name="?? 2 3 22" xfId="256"/>
    <cellStyle name="?? 2 3 23" xfId="261"/>
    <cellStyle name="?? 2 3 24" xfId="264"/>
    <cellStyle name="?? 2 3 25" xfId="267"/>
    <cellStyle name="?? 2 3 26" xfId="273"/>
    <cellStyle name="?? 2 3 27" xfId="277"/>
    <cellStyle name="?? 2 3 28" xfId="282"/>
    <cellStyle name="?? 2 3 29" xfId="287"/>
    <cellStyle name="?? 2 3 3" xfId="292"/>
    <cellStyle name="?? 2 3 30" xfId="268"/>
    <cellStyle name="?? 2 3 31" xfId="274"/>
    <cellStyle name="?? 2 3 32" xfId="278"/>
    <cellStyle name="?? 2 3 33" xfId="283"/>
    <cellStyle name="?? 2 3 34" xfId="288"/>
    <cellStyle name="?? 2 3 35" xfId="32"/>
    <cellStyle name="?? 2 3 36" xfId="36"/>
    <cellStyle name="?? 2 3 37" xfId="19"/>
    <cellStyle name="?? 2 3 38" xfId="42"/>
    <cellStyle name="?? 2 3 4" xfId="293"/>
    <cellStyle name="?? 2 3 5" xfId="76"/>
    <cellStyle name="?? 2 3 6" xfId="114"/>
    <cellStyle name="?? 2 3 7" xfId="149"/>
    <cellStyle name="?? 2 3 8" xfId="151"/>
    <cellStyle name="?? 2 3 9" xfId="153"/>
    <cellStyle name="?? 2 30" xfId="221"/>
    <cellStyle name="?? 2 31" xfId="224"/>
    <cellStyle name="?? 2 32" xfId="227"/>
    <cellStyle name="?? 2 33" xfId="234"/>
    <cellStyle name="?? 2 34" xfId="237"/>
    <cellStyle name="?? 2 35" xfId="295"/>
    <cellStyle name="?? 2 36" xfId="302"/>
    <cellStyle name="?? 2 37" xfId="304"/>
    <cellStyle name="?? 2 38" xfId="308"/>
    <cellStyle name="?? 2 39" xfId="311"/>
    <cellStyle name="?? 2 4" xfId="315"/>
    <cellStyle name="?? 2 40" xfId="296"/>
    <cellStyle name="?? 2 5" xfId="318"/>
    <cellStyle name="?? 2 6" xfId="324"/>
    <cellStyle name="?? 2 7" xfId="327"/>
    <cellStyle name="?? 2 8" xfId="331"/>
    <cellStyle name="?? 2 9" xfId="337"/>
    <cellStyle name="?? 2_2011年战略性业务激励费用挂价表（0301）" xfId="270"/>
    <cellStyle name="?? 3" xfId="340"/>
    <cellStyle name="???? [0.00]_Analysis of Loans" xfId="343"/>
    <cellStyle name="????_Analysis of Loans" xfId="345"/>
    <cellStyle name="??_????????" xfId="347"/>
    <cellStyle name="?…????è [0.00]_Region Orders (2)" xfId="279"/>
    <cellStyle name="?…????è_Region Orders (2)" xfId="147"/>
    <cellStyle name="?鹎%U龡&amp;H?_x0008__x001c__x001c_?_x0007__x0001__x0001_" xfId="348"/>
    <cellStyle name="@_text" xfId="352"/>
    <cellStyle name="_#2011六项定额预测表" xfId="353"/>
    <cellStyle name="_~0254683" xfId="355"/>
    <cellStyle name="_~1542229" xfId="358"/>
    <cellStyle name="_~1723196" xfId="360"/>
    <cellStyle name="_《关于地方政府融资平台公司贷款自查整改情况的报告》5张附表" xfId="363"/>
    <cellStyle name="_《关于地方政府融资平台公司贷款自查整改情况的报告》6张附表" xfId="365"/>
    <cellStyle name="_☆2010年综合经营计划长期摊销费测算表" xfId="366"/>
    <cellStyle name="_0712中间业务通报0112" xfId="194"/>
    <cellStyle name="_07城北利润计划0" xfId="179"/>
    <cellStyle name="_07年1月考核上报表" xfId="367"/>
    <cellStyle name="_07年利润测算" xfId="275"/>
    <cellStyle name="_07年中间业务调整计划（报总行）" xfId="230"/>
    <cellStyle name="_07年中间业务调整计划（报总行公司部20070731）" xfId="368"/>
    <cellStyle name="_1" xfId="375"/>
    <cellStyle name="_100708银监表1-6（银监口径）" xfId="378"/>
    <cellStyle name="_1123试算平衡表（模板）（马雪泉）" xfId="205"/>
    <cellStyle name="_1季度计划" xfId="382"/>
    <cellStyle name="_2005年综合经营计划表（调整后公式）" xfId="254"/>
    <cellStyle name="_2006年统筹外资金划拨" xfId="383"/>
    <cellStyle name="_2006年综合经营计划表（城北支行版5）" xfId="393"/>
    <cellStyle name="_2006年综合经营计划表（云南行用表）" xfId="395"/>
    <cellStyle name="_2007各网点中间业务月收入通报工作表070708" xfId="401"/>
    <cellStyle name="_2007年KPI计划分解表(部门上报样表)" xfId="294"/>
    <cellStyle name="_2007年综合经营计划表样(计划处20061016)" xfId="359"/>
    <cellStyle name="_2007综合经营计划表" xfId="403"/>
    <cellStyle name="_2008-7" xfId="405"/>
    <cellStyle name="_2008年存贷款内外部利率-供综合经营计划-20071227" xfId="407"/>
    <cellStyle name="_2008年中间业务计划（汇总）" xfId="409"/>
    <cellStyle name="_2009-1" xfId="411"/>
    <cellStyle name="_20100326高清市院遂宁检察院1080P配置清单26日改" xfId="417"/>
    <cellStyle name="_2010年度六项费用计划（0310）" xfId="418"/>
    <cellStyle name="_2010年工资测算表0309" xfId="231"/>
    <cellStyle name="_2010年预算申报表(2010-02)v5二级行打印(拨备new)" xfId="421"/>
    <cellStyle name="_2011年各行基数及计划增量调查表（部门上报汇总）" xfId="422"/>
    <cellStyle name="_8月各行减值计算" xfId="423"/>
    <cellStyle name="_Book1" xfId="431"/>
    <cellStyle name="_Book1_1" xfId="328"/>
    <cellStyle name="_Book1_1_Sheet1" xfId="432"/>
    <cellStyle name="_Book1_1_基础统计表-填报范例" xfId="433"/>
    <cellStyle name="_Book1_2" xfId="332"/>
    <cellStyle name="_Book1_2 10" xfId="439"/>
    <cellStyle name="_Book1_2 11" xfId="427"/>
    <cellStyle name="_Book1_2 12" xfId="442"/>
    <cellStyle name="_Book1_2 13" xfId="445"/>
    <cellStyle name="_Book1_2 14" xfId="448"/>
    <cellStyle name="_Book1_2 15" xfId="451"/>
    <cellStyle name="_Book1_2 16" xfId="455"/>
    <cellStyle name="_Book1_2 17" xfId="459"/>
    <cellStyle name="_Book1_2 18" xfId="461"/>
    <cellStyle name="_Book1_2 19" xfId="467"/>
    <cellStyle name="_Book1_2 2" xfId="469"/>
    <cellStyle name="_Book1_2 20" xfId="452"/>
    <cellStyle name="_Book1_2 21" xfId="456"/>
    <cellStyle name="_Book1_2 22" xfId="460"/>
    <cellStyle name="_Book1_2 23" xfId="462"/>
    <cellStyle name="_Book1_2 24" xfId="468"/>
    <cellStyle name="_Book1_2 25" xfId="470"/>
    <cellStyle name="_Book1_2 26" xfId="477"/>
    <cellStyle name="_Book1_2 27" xfId="479"/>
    <cellStyle name="_Book1_2 28" xfId="482"/>
    <cellStyle name="_Book1_2 29" xfId="484"/>
    <cellStyle name="_Book1_2 3" xfId="14"/>
    <cellStyle name="_Book1_2 30" xfId="471"/>
    <cellStyle name="_Book1_2 31" xfId="478"/>
    <cellStyle name="_Book1_2 32" xfId="480"/>
    <cellStyle name="_Book1_2 33" xfId="483"/>
    <cellStyle name="_Book1_2 34" xfId="485"/>
    <cellStyle name="_Book1_2 35" xfId="486"/>
    <cellStyle name="_Book1_2 36" xfId="369"/>
    <cellStyle name="_Book1_2 37" xfId="487"/>
    <cellStyle name="_Book1_2 38" xfId="488"/>
    <cellStyle name="_Book1_2 4" xfId="489"/>
    <cellStyle name="_Book1_2 5" xfId="490"/>
    <cellStyle name="_Book1_2 6" xfId="491"/>
    <cellStyle name="_Book1_2 7" xfId="493"/>
    <cellStyle name="_Book1_2 8" xfId="494"/>
    <cellStyle name="_Book1_2 9" xfId="495"/>
    <cellStyle name="_Book1_2_Sheet1" xfId="496"/>
    <cellStyle name="_Book1_2_基础统计表-填报范例" xfId="497"/>
    <cellStyle name="_Book1_3" xfId="338"/>
    <cellStyle name="_Book1_3_Sheet1" xfId="498"/>
    <cellStyle name="_Book1_3_Sheet1 10" xfId="258"/>
    <cellStyle name="_Book1_3_Sheet1 11" xfId="262"/>
    <cellStyle name="_Book1_3_Sheet1 12" xfId="265"/>
    <cellStyle name="_Book1_3_Sheet1 13" xfId="271"/>
    <cellStyle name="_Book1_3_Sheet1 14" xfId="276"/>
    <cellStyle name="_Book1_3_Sheet1 15" xfId="280"/>
    <cellStyle name="_Book1_3_Sheet1 16" xfId="285"/>
    <cellStyle name="_Book1_3_Sheet1 17" xfId="290"/>
    <cellStyle name="_Book1_3_Sheet1 18" xfId="31"/>
    <cellStyle name="_Book1_3_Sheet1 19" xfId="35"/>
    <cellStyle name="_Book1_3_Sheet1 2" xfId="501"/>
    <cellStyle name="_Book1_3_Sheet1 20" xfId="281"/>
    <cellStyle name="_Book1_3_Sheet1 21" xfId="286"/>
    <cellStyle name="_Book1_3_Sheet1 22" xfId="291"/>
    <cellStyle name="_Book1_3_Sheet1 23" xfId="30"/>
    <cellStyle name="_Book1_3_Sheet1 24" xfId="34"/>
    <cellStyle name="_Book1_3_Sheet1 25" xfId="18"/>
    <cellStyle name="_Book1_3_Sheet1 26" xfId="39"/>
    <cellStyle name="_Book1_3_Sheet1 27" xfId="46"/>
    <cellStyle name="_Book1_3_Sheet1 28" xfId="50"/>
    <cellStyle name="_Book1_3_Sheet1 29" xfId="9"/>
    <cellStyle name="_Book1_3_Sheet1 3" xfId="505"/>
    <cellStyle name="_Book1_3_Sheet1 30" xfId="17"/>
    <cellStyle name="_Book1_3_Sheet1 31" xfId="38"/>
    <cellStyle name="_Book1_3_Sheet1 32" xfId="45"/>
    <cellStyle name="_Book1_3_Sheet1 33" xfId="49"/>
    <cellStyle name="_Book1_3_Sheet1 34" xfId="8"/>
    <cellStyle name="_Book1_3_Sheet1 35" xfId="55"/>
    <cellStyle name="_Book1_3_Sheet1 36" xfId="61"/>
    <cellStyle name="_Book1_3_Sheet1 37" xfId="73"/>
    <cellStyle name="_Book1_3_Sheet1 38" xfId="82"/>
    <cellStyle name="_Book1_3_Sheet1 4" xfId="510"/>
    <cellStyle name="_Book1_3_Sheet1 5" xfId="511"/>
    <cellStyle name="_Book1_3_Sheet1 6" xfId="512"/>
    <cellStyle name="_Book1_3_Sheet1 7" xfId="513"/>
    <cellStyle name="_Book1_3_Sheet1 8" xfId="514"/>
    <cellStyle name="_Book1_3_Sheet1 9" xfId="515"/>
    <cellStyle name="_Book1_3_基础统计表-填报范例" xfId="516"/>
    <cellStyle name="_Book1_3_基础统计表-填报范例 10" xfId="499"/>
    <cellStyle name="_Book1_3_基础统计表-填报范例 11" xfId="520"/>
    <cellStyle name="_Book1_3_基础统计表-填报范例 12" xfId="521"/>
    <cellStyle name="_Book1_3_基础统计表-填报范例 13" xfId="522"/>
    <cellStyle name="_Book1_3_基础统计表-填报范例 14" xfId="523"/>
    <cellStyle name="_Book1_3_基础统计表-填报范例 15" xfId="526"/>
    <cellStyle name="_Book1_3_基础统计表-填报范例 16" xfId="528"/>
    <cellStyle name="_Book1_3_基础统计表-填报范例 17" xfId="356"/>
    <cellStyle name="_Book1_3_基础统计表-填报范例 18" xfId="530"/>
    <cellStyle name="_Book1_3_基础统计表-填报范例 19" xfId="532"/>
    <cellStyle name="_Book1_3_基础统计表-填报范例 2" xfId="540"/>
    <cellStyle name="_Book1_3_基础统计表-填报范例 20" xfId="525"/>
    <cellStyle name="_Book1_3_基础统计表-填报范例 21" xfId="527"/>
    <cellStyle name="_Book1_3_基础统计表-填报范例 22" xfId="357"/>
    <cellStyle name="_Book1_3_基础统计表-填报范例 23" xfId="529"/>
    <cellStyle name="_Book1_3_基础统计表-填报范例 24" xfId="531"/>
    <cellStyle name="_Book1_3_基础统计表-填报范例 25" xfId="376"/>
    <cellStyle name="_Book1_3_基础统计表-填报范例 26" xfId="542"/>
    <cellStyle name="_Book1_3_基础统计表-填报范例 27" xfId="544"/>
    <cellStyle name="_Book1_3_基础统计表-填报范例 28" xfId="546"/>
    <cellStyle name="_Book1_3_基础统计表-填报范例 29" xfId="549"/>
    <cellStyle name="_Book1_3_基础统计表-填报范例 3" xfId="384"/>
    <cellStyle name="_Book1_3_基础统计表-填报范例 30" xfId="377"/>
    <cellStyle name="_Book1_3_基础统计表-填报范例 31" xfId="541"/>
    <cellStyle name="_Book1_3_基础统计表-填报范例 32" xfId="543"/>
    <cellStyle name="_Book1_3_基础统计表-填报范例 33" xfId="545"/>
    <cellStyle name="_Book1_3_基础统计表-填报范例 34" xfId="548"/>
    <cellStyle name="_Book1_3_基础统计表-填报范例 35" xfId="550"/>
    <cellStyle name="_Book1_3_基础统计表-填报范例 36" xfId="551"/>
    <cellStyle name="_Book1_3_基础统计表-填报范例 37" xfId="552"/>
    <cellStyle name="_Book1_3_基础统计表-填报范例 38" xfId="553"/>
    <cellStyle name="_Book1_3_基础统计表-填报范例 4" xfId="559"/>
    <cellStyle name="_Book1_3_基础统计表-填报范例 5" xfId="565"/>
    <cellStyle name="_Book1_3_基础统计表-填报范例 6" xfId="571"/>
    <cellStyle name="_Book1_3_基础统计表-填报范例 7" xfId="576"/>
    <cellStyle name="_Book1_3_基础统计表-填报范例 8" xfId="580"/>
    <cellStyle name="_Book1_3_基础统计表-填报范例 9" xfId="584"/>
    <cellStyle name="_Book1_4" xfId="587"/>
    <cellStyle name="_Book1_5" xfId="589"/>
    <cellStyle name="_Book1_5 10" xfId="298"/>
    <cellStyle name="_Book1_5 11" xfId="301"/>
    <cellStyle name="_Book1_5 12" xfId="306"/>
    <cellStyle name="_Book1_5 13" xfId="310"/>
    <cellStyle name="_Book1_5 14" xfId="313"/>
    <cellStyle name="_Book1_5 15" xfId="591"/>
    <cellStyle name="_Book1_5 16" xfId="594"/>
    <cellStyle name="_Book1_5 17" xfId="598"/>
    <cellStyle name="_Book1_5 18" xfId="602"/>
    <cellStyle name="_Book1_5 19" xfId="606"/>
    <cellStyle name="_Book1_5 2" xfId="320"/>
    <cellStyle name="_Book1_5 20" xfId="590"/>
    <cellStyle name="_Book1_5 21" xfId="593"/>
    <cellStyle name="_Book1_5 22" xfId="597"/>
    <cellStyle name="_Book1_5 23" xfId="601"/>
    <cellStyle name="_Book1_5 24" xfId="605"/>
    <cellStyle name="_Book1_5 25" xfId="610"/>
    <cellStyle name="_Book1_5 26" xfId="539"/>
    <cellStyle name="_Book1_5 27" xfId="385"/>
    <cellStyle name="_Book1_5 28" xfId="558"/>
    <cellStyle name="_Book1_5 29" xfId="564"/>
    <cellStyle name="_Book1_5 3" xfId="326"/>
    <cellStyle name="_Book1_5 30" xfId="609"/>
    <cellStyle name="_Book1_5 31" xfId="538"/>
    <cellStyle name="_Book1_5 32" xfId="386"/>
    <cellStyle name="_Book1_5 33" xfId="557"/>
    <cellStyle name="_Book1_5 34" xfId="563"/>
    <cellStyle name="_Book1_5 35" xfId="570"/>
    <cellStyle name="_Book1_5 36" xfId="575"/>
    <cellStyle name="_Book1_5 37" xfId="579"/>
    <cellStyle name="_Book1_5 38" xfId="583"/>
    <cellStyle name="_Book1_5 4" xfId="330"/>
    <cellStyle name="_Book1_5 5" xfId="334"/>
    <cellStyle name="_Book1_5 6" xfId="339"/>
    <cellStyle name="_Book1_5 7" xfId="586"/>
    <cellStyle name="_Book1_5 8" xfId="588"/>
    <cellStyle name="_Book1_5 9" xfId="611"/>
    <cellStyle name="_Book1_Sheet1" xfId="612"/>
    <cellStyle name="_Book1_基础统计表-填报范例" xfId="614"/>
    <cellStyle name="_CCB.HO.New TB template.CCB PRC IAS Sorting.040223 trial run" xfId="616"/>
    <cellStyle name="_ET_STYLE_NoName_00_" xfId="617"/>
    <cellStyle name="_ET_STYLE_NoName_00__Book1" xfId="621"/>
    <cellStyle name="_ET_STYLE_NoName_00__Book1_1" xfId="54"/>
    <cellStyle name="_ET_STYLE_NoName_00__Book1_2" xfId="63"/>
    <cellStyle name="_ET_STYLE_NoName_00__Book1_3" xfId="70"/>
    <cellStyle name="_ET_STYLE_NoName_00__Sheet3" xfId="622"/>
    <cellStyle name="_ET_STYLE_NoName_00__包头伟森香河" xfId="502"/>
    <cellStyle name="_ET_STYLE_NoName_00__宝源" xfId="625"/>
    <cellStyle name="_ET_STYLE_NoName_00__成都艺林阁刘立英" xfId="626"/>
    <cellStyle name="_ET_STYLE_NoName_00__富士" xfId="250"/>
    <cellStyle name="_ET_STYLE_NoName_00__广州日箭" xfId="251"/>
    <cellStyle name="_ET_STYLE_NoName_00__邯郸东信家园名品" xfId="629"/>
    <cellStyle name="_ET_STYLE_NoName_00__华夏居" xfId="633"/>
    <cellStyle name="_ET_STYLE_NoName_00__济南亨利" xfId="77"/>
    <cellStyle name="_ET_STYLE_NoName_00__辽源东方新城" xfId="634"/>
    <cellStyle name="_ET_STYLE_NoName_00__路易世家专卖店" xfId="637"/>
    <cellStyle name="_ET_STYLE_NoName_00__南通安格斯" xfId="638"/>
    <cellStyle name="_ET_STYLE_NoName_00__欧尔斯顿" xfId="641"/>
    <cellStyle name="_ET_STYLE_NoName_00__濮阳李玲" xfId="644"/>
    <cellStyle name="_ET_STYLE_NoName_00__深圳李生" xfId="473"/>
    <cellStyle name="_ET_STYLE_NoName_00__顺德皇尚" xfId="648"/>
    <cellStyle name="_ET_STYLE_NoName_00__辛建华" xfId="654"/>
    <cellStyle name="_ET_STYLE_NoName_00__徐州冠树家居" xfId="655"/>
    <cellStyle name="_ET_STYLE_NoName_00__长沙怡雅居" xfId="658"/>
    <cellStyle name="_kcb" xfId="596"/>
    <cellStyle name="_kcb1" xfId="413"/>
    <cellStyle name="_KPI指标体系表(定)" xfId="659"/>
    <cellStyle name="_Sheet1" xfId="465"/>
    <cellStyle name="_报一部表格：地方政府融资平台自查整改附表" xfId="272"/>
    <cellStyle name="_表1汇总表" xfId="661"/>
    <cellStyle name="_表1汇总表 10" xfId="44"/>
    <cellStyle name="_表1汇总表 11" xfId="48"/>
    <cellStyle name="_表1汇总表 12" xfId="7"/>
    <cellStyle name="_表1汇总表 13" xfId="53"/>
    <cellStyle name="_表1汇总表 14" xfId="64"/>
    <cellStyle name="_表1汇总表 15" xfId="71"/>
    <cellStyle name="_表1汇总表 16" xfId="83"/>
    <cellStyle name="_表1汇总表 17" xfId="89"/>
    <cellStyle name="_表1汇总表 18" xfId="96"/>
    <cellStyle name="_表1汇总表 19" xfId="103"/>
    <cellStyle name="_表1汇总表 2" xfId="665"/>
    <cellStyle name="_表1汇总表 20" xfId="72"/>
    <cellStyle name="_表1汇总表 21" xfId="84"/>
    <cellStyle name="_表1汇总表 22" xfId="90"/>
    <cellStyle name="_表1汇总表 23" xfId="97"/>
    <cellStyle name="_表1汇总表 24" xfId="104"/>
    <cellStyle name="_表1汇总表 25" xfId="111"/>
    <cellStyle name="_表1汇总表 26" xfId="120"/>
    <cellStyle name="_表1汇总表 27" xfId="128"/>
    <cellStyle name="_表1汇总表 28" xfId="136"/>
    <cellStyle name="_表1汇总表 29" xfId="143"/>
    <cellStyle name="_表1汇总表 3" xfId="667"/>
    <cellStyle name="_表1汇总表 30" xfId="112"/>
    <cellStyle name="_表1汇总表 31" xfId="121"/>
    <cellStyle name="_表1汇总表 32" xfId="129"/>
    <cellStyle name="_表1汇总表 33" xfId="137"/>
    <cellStyle name="_表1汇总表 34" xfId="144"/>
    <cellStyle name="_表1汇总表 35" xfId="668"/>
    <cellStyle name="_表1汇总表 36" xfId="670"/>
    <cellStyle name="_表1汇总表 37" xfId="672"/>
    <cellStyle name="_表1汇总表 38" xfId="673"/>
    <cellStyle name="_表1汇总表 4" xfId="675"/>
    <cellStyle name="_表1汇总表 5" xfId="628"/>
    <cellStyle name="_表1汇总表 6" xfId="677"/>
    <cellStyle name="_表1汇总表 7" xfId="679"/>
    <cellStyle name="_表1汇总表 8" xfId="681"/>
    <cellStyle name="_表1汇总表 9" xfId="682"/>
    <cellStyle name="_表二合计" xfId="683"/>
    <cellStyle name="_部门分解表" xfId="208"/>
    <cellStyle name="_钞币安防汇总" xfId="684"/>
    <cellStyle name="_城北支行2008年KPI计划考核上报样表" xfId="685"/>
    <cellStyle name="_单户" xfId="689"/>
    <cellStyle name="_地方政府融资平台自查整改报表－报银监会" xfId="691"/>
    <cellStyle name="_定稿表" xfId="547"/>
    <cellStyle name="_二级行主指表2009" xfId="693"/>
    <cellStyle name="_方案附件13：2007综合经营计划表（云南）" xfId="698"/>
    <cellStyle name="_房租费计划" xfId="699"/>
    <cellStyle name="_费用" xfId="700"/>
    <cellStyle name="_分行操作风险测算" xfId="536"/>
    <cellStyle name="_分解表（调整）" xfId="74"/>
    <cellStyle name="_附件：地方政府融资平台自查整改报表1-6" xfId="702"/>
    <cellStyle name="_附件一 分行责任中心预算管理相关报表071212" xfId="703"/>
    <cellStyle name="_副本表三合计" xfId="574"/>
    <cellStyle name="_各部汇总表" xfId="379"/>
    <cellStyle name="_各部汇总表 10" xfId="592"/>
    <cellStyle name="_各部汇总表 11" xfId="595"/>
    <cellStyle name="_各部汇总表 12" xfId="599"/>
    <cellStyle name="_各部汇总表 13" xfId="603"/>
    <cellStyle name="_各部汇总表 14" xfId="607"/>
    <cellStyle name="_各部汇总表 15" xfId="534"/>
    <cellStyle name="_各部汇总表 16" xfId="388"/>
    <cellStyle name="_各部汇总表 17" xfId="555"/>
    <cellStyle name="_各部汇总表 18" xfId="561"/>
    <cellStyle name="_各部汇总表 19" xfId="568"/>
    <cellStyle name="_各部汇总表 2" xfId="704"/>
    <cellStyle name="_各部汇总表 20" xfId="533"/>
    <cellStyle name="_各部汇总表 21" xfId="389"/>
    <cellStyle name="_各部汇总表 22" xfId="554"/>
    <cellStyle name="_各部汇总表 23" xfId="560"/>
    <cellStyle name="_各部汇总表 24" xfId="567"/>
    <cellStyle name="_各部汇总表 25" xfId="573"/>
    <cellStyle name="_各部汇总表 26" xfId="578"/>
    <cellStyle name="_各部汇总表 27" xfId="582"/>
    <cellStyle name="_各部汇总表 28" xfId="709"/>
    <cellStyle name="_各部汇总表 29" xfId="711"/>
    <cellStyle name="_各部汇总表 3" xfId="364"/>
    <cellStyle name="_各部汇总表 30" xfId="572"/>
    <cellStyle name="_各部汇总表 31" xfId="577"/>
    <cellStyle name="_各部汇总表 32" xfId="581"/>
    <cellStyle name="_各部汇总表 33" xfId="708"/>
    <cellStyle name="_各部汇总表 34" xfId="710"/>
    <cellStyle name="_各部汇总表 35" xfId="380"/>
    <cellStyle name="_各部汇总表 36" xfId="712"/>
    <cellStyle name="_各部汇总表 37" xfId="713"/>
    <cellStyle name="_各部汇总表 38" xfId="243"/>
    <cellStyle name="_各部汇总表 4" xfId="651"/>
    <cellStyle name="_各部汇总表 5" xfId="714"/>
    <cellStyle name="_各部汇总表 6" xfId="717"/>
    <cellStyle name="_各部汇总表 7" xfId="504"/>
    <cellStyle name="_各部汇总表 8" xfId="507"/>
    <cellStyle name="_各部汇总表 9" xfId="508"/>
    <cellStyle name="_工行融资平台统计20100702" xfId="720"/>
    <cellStyle name="_公司部1210" xfId="707"/>
    <cellStyle name="_基础统计表-填报范例" xfId="722"/>
    <cellStyle name="_激励费用表" xfId="723"/>
    <cellStyle name="_计划表2－3：产品业务计划表" xfId="335"/>
    <cellStyle name="_计划表式口径1011（产品计划编制表）" xfId="436"/>
    <cellStyle name="_减值测算相关报表（反馈计财部1212）" xfId="566"/>
    <cellStyle name="_建会〔2007〕209号附件：核算码与COA段值映射关系表" xfId="724"/>
    <cellStyle name="_经济资本系数20061129" xfId="725"/>
    <cellStyle name="_利润表科目的基本对照表4（马雪泉）" xfId="21"/>
    <cellStyle name="_取数" xfId="727"/>
    <cellStyle name="_人力费用测算表" xfId="475"/>
    <cellStyle name="_弱电系统设备配置报价清单" xfId="323"/>
    <cellStyle name="_特色理财产品统计表1" xfId="241"/>
    <cellStyle name="_条线计划汇总" xfId="731"/>
    <cellStyle name="_网络改造通信费用测算表（20090820）" xfId="303"/>
    <cellStyle name="_修改后的资产负债表科目对照表1021（马雪泉）" xfId="732"/>
    <cellStyle name="_中行平台表1-6" xfId="734"/>
    <cellStyle name="_中间业务挂价表（公司部+500）2" xfId="735"/>
    <cellStyle name="_中小表1" xfId="739"/>
    <cellStyle name="_中小表2" xfId="742"/>
    <cellStyle name="_中小表3" xfId="745"/>
    <cellStyle name="_主要指标监测表0930" xfId="748"/>
    <cellStyle name="_综合考评2007" xfId="749"/>
    <cellStyle name="_最终版-全口径表120100715(终版)" xfId="182"/>
    <cellStyle name="_最终版-全口径表120100715(终版) 10" xfId="751"/>
    <cellStyle name="_最终版-全口径表120100715(终版) 11" xfId="752"/>
    <cellStyle name="_最终版-全口径表120100715(终版) 12" xfId="753"/>
    <cellStyle name="_最终版-全口径表120100715(终版) 13" xfId="754"/>
    <cellStyle name="_最终版-全口径表120100715(终版) 14" xfId="755"/>
    <cellStyle name="_最终版-全口径表120100715(终版) 15" xfId="756"/>
    <cellStyle name="_最终版-全口径表120100715(终版) 16" xfId="758"/>
    <cellStyle name="_最终版-全口径表120100715(终版) 17" xfId="761"/>
    <cellStyle name="_最终版-全口径表120100715(终版) 18" xfId="763"/>
    <cellStyle name="_最终版-全口径表120100715(终版) 19" xfId="765"/>
    <cellStyle name="_最终版-全口径表120100715(终版) 2" xfId="767"/>
    <cellStyle name="_最终版-全口径表120100715(终版) 20" xfId="757"/>
    <cellStyle name="_最终版-全口径表120100715(终版) 21" xfId="759"/>
    <cellStyle name="_最终版-全口径表120100715(终版) 22" xfId="762"/>
    <cellStyle name="_最终版-全口径表120100715(终版) 23" xfId="764"/>
    <cellStyle name="_最终版-全口径表120100715(终版) 24" xfId="766"/>
    <cellStyle name="_最终版-全口径表120100715(终版) 25" xfId="768"/>
    <cellStyle name="_最终版-全口径表120100715(终版) 26" xfId="770"/>
    <cellStyle name="_最终版-全口径表120100715(终版) 27" xfId="772"/>
    <cellStyle name="_最终版-全口径表120100715(终版) 28" xfId="774"/>
    <cellStyle name="_最终版-全口径表120100715(终版) 29" xfId="776"/>
    <cellStyle name="_最终版-全口径表120100715(终版) 3" xfId="778"/>
    <cellStyle name="_最终版-全口径表120100715(终版) 30" xfId="769"/>
    <cellStyle name="_最终版-全口径表120100715(终版) 31" xfId="771"/>
    <cellStyle name="_最终版-全口径表120100715(终版) 32" xfId="773"/>
    <cellStyle name="_最终版-全口径表120100715(终版) 33" xfId="775"/>
    <cellStyle name="_最终版-全口径表120100715(终版) 34" xfId="777"/>
    <cellStyle name="_最终版-全口径表120100715(终版) 35" xfId="779"/>
    <cellStyle name="_最终版-全口径表120100715(终版) 36" xfId="780"/>
    <cellStyle name="_最终版-全口径表120100715(终版) 37" xfId="781"/>
    <cellStyle name="_最终版-全口径表120100715(终版) 38" xfId="782"/>
    <cellStyle name="_最终版-全口径表120100715(终版) 4" xfId="783"/>
    <cellStyle name="_最终版-全口径表120100715(终版) 5" xfId="784"/>
    <cellStyle name="_最终版-全口径表120100715(终版) 6" xfId="785"/>
    <cellStyle name="_最终版-全口径表120100715(终版) 7" xfId="786"/>
    <cellStyle name="_最终版-全口径表120100715(终版) 8" xfId="787"/>
    <cellStyle name="_最终版-全口径表120100715(终版) 9" xfId="788"/>
    <cellStyle name="{Comma [0]}" xfId="789"/>
    <cellStyle name="{Comma}" xfId="790"/>
    <cellStyle name="{Date}" xfId="792"/>
    <cellStyle name="{Month}" xfId="795"/>
    <cellStyle name="{Percent}" xfId="798"/>
    <cellStyle name="{Thousand [0]}" xfId="800"/>
    <cellStyle name="{Thousand}" xfId="803"/>
    <cellStyle name="{Z'0000(1 dec)}" xfId="804"/>
    <cellStyle name="{Z'0000(4 dec)}" xfId="806"/>
    <cellStyle name="0%" xfId="105"/>
    <cellStyle name="0% 10" xfId="809"/>
    <cellStyle name="0% 11" xfId="811"/>
    <cellStyle name="0% 12" xfId="812"/>
    <cellStyle name="0% 13" xfId="813"/>
    <cellStyle name="0% 14" xfId="814"/>
    <cellStyle name="0% 15" xfId="815"/>
    <cellStyle name="0% 16" xfId="817"/>
    <cellStyle name="0% 17" xfId="819"/>
    <cellStyle name="0% 18" xfId="821"/>
    <cellStyle name="0% 19" xfId="823"/>
    <cellStyle name="0% 2" xfId="825"/>
    <cellStyle name="0% 20" xfId="816"/>
    <cellStyle name="0% 21" xfId="818"/>
    <cellStyle name="0% 22" xfId="820"/>
    <cellStyle name="0% 23" xfId="822"/>
    <cellStyle name="0% 24" xfId="824"/>
    <cellStyle name="0% 25" xfId="826"/>
    <cellStyle name="0% 26" xfId="828"/>
    <cellStyle name="0% 27" xfId="831"/>
    <cellStyle name="0% 28" xfId="833"/>
    <cellStyle name="0% 29" xfId="835"/>
    <cellStyle name="0% 3" xfId="838"/>
    <cellStyle name="0% 30" xfId="827"/>
    <cellStyle name="0% 31" xfId="829"/>
    <cellStyle name="0% 32" xfId="832"/>
    <cellStyle name="0% 33" xfId="834"/>
    <cellStyle name="0% 34" xfId="836"/>
    <cellStyle name="0% 35" xfId="839"/>
    <cellStyle name="0% 36" xfId="842"/>
    <cellStyle name="0% 37" xfId="844"/>
    <cellStyle name="0% 38" xfId="740"/>
    <cellStyle name="0% 4" xfId="404"/>
    <cellStyle name="0% 5" xfId="846"/>
    <cellStyle name="0% 6" xfId="847"/>
    <cellStyle name="0% 7" xfId="848"/>
    <cellStyle name="0% 8" xfId="849"/>
    <cellStyle name="0% 9" xfId="850"/>
    <cellStyle name="0,0_x000d_&#10;NA_x000d_&#10;" xfId="537"/>
    <cellStyle name="0,0_x000d_&#10;NA_x000d_&#10; 10" xfId="852"/>
    <cellStyle name="0,0_x000d_&#10;NA_x000d_&#10; 11" xfId="853"/>
    <cellStyle name="0,0_x000d_&#10;NA_x000d_&#10; 12" xfId="854"/>
    <cellStyle name="0,0_x000d_&#10;NA_x000d_&#10; 13" xfId="855"/>
    <cellStyle name="0,0_x000d_&#10;NA_x000d_&#10; 14" xfId="856"/>
    <cellStyle name="0,0_x000d_&#10;NA_x000d_&#10; 15" xfId="857"/>
    <cellStyle name="0,0_x000d_&#10;NA_x000d_&#10; 16" xfId="859"/>
    <cellStyle name="0,0_x000d_&#10;NA_x000d_&#10; 17" xfId="861"/>
    <cellStyle name="0,0_x000d_&#10;NA_x000d_&#10; 18" xfId="863"/>
    <cellStyle name="0,0_x000d_&#10;NA_x000d_&#10; 19" xfId="865"/>
    <cellStyle name="0,0_x000d_&#10;NA_x000d_&#10; 2" xfId="868"/>
    <cellStyle name="0,0_x000d_&#10;NA_x000d_&#10; 20" xfId="858"/>
    <cellStyle name="0,0_x000d_&#10;NA_x000d_&#10; 21" xfId="860"/>
    <cellStyle name="0,0_x000d_&#10;NA_x000d_&#10; 22" xfId="862"/>
    <cellStyle name="0,0_x000d_&#10;NA_x000d_&#10; 23" xfId="864"/>
    <cellStyle name="0,0_x000d_&#10;NA_x000d_&#10; 24" xfId="866"/>
    <cellStyle name="0,0_x000d_&#10;NA_x000d_&#10; 25" xfId="869"/>
    <cellStyle name="0,0_x000d_&#10;NA_x000d_&#10; 26" xfId="872"/>
    <cellStyle name="0,0_x000d_&#10;NA_x000d_&#10; 27" xfId="875"/>
    <cellStyle name="0,0_x000d_&#10;NA_x000d_&#10; 28" xfId="878"/>
    <cellStyle name="0,0_x000d_&#10;NA_x000d_&#10; 29" xfId="881"/>
    <cellStyle name="0,0_x000d_&#10;NA_x000d_&#10; 3" xfId="884"/>
    <cellStyle name="0,0_x000d_&#10;NA_x000d_&#10; 30" xfId="870"/>
    <cellStyle name="0,0_x000d_&#10;NA_x000d_&#10; 31" xfId="873"/>
    <cellStyle name="0,0_x000d_&#10;NA_x000d_&#10; 32" xfId="876"/>
    <cellStyle name="0,0_x000d_&#10;NA_x000d_&#10; 33" xfId="879"/>
    <cellStyle name="0,0_x000d_&#10;NA_x000d_&#10; 34" xfId="882"/>
    <cellStyle name="0,0_x000d_&#10;NA_x000d_&#10; 35" xfId="639"/>
    <cellStyle name="0,0_x000d_&#10;NA_x000d_&#10; 36" xfId="885"/>
    <cellStyle name="0,0_x000d_&#10;NA_x000d_&#10; 37" xfId="887"/>
    <cellStyle name="0,0_x000d_&#10;NA_x000d_&#10; 38" xfId="889"/>
    <cellStyle name="0,0_x000d_&#10;NA_x000d_&#10; 4" xfId="890"/>
    <cellStyle name="0,0_x000d_&#10;NA_x000d_&#10; 5" xfId="891"/>
    <cellStyle name="0,0_x000d_&#10;NA_x000d_&#10; 6" xfId="354"/>
    <cellStyle name="0,0_x000d_&#10;NA_x000d_&#10; 7" xfId="892"/>
    <cellStyle name="0,0_x000d_&#10;NA_x000d_&#10; 8" xfId="893"/>
    <cellStyle name="0,0_x000d_&#10;NA_x000d_&#10; 9" xfId="894"/>
    <cellStyle name="0.0%" xfId="896"/>
    <cellStyle name="0.0% 10" xfId="897"/>
    <cellStyle name="0.0% 11" xfId="899"/>
    <cellStyle name="0.0% 12" xfId="900"/>
    <cellStyle name="0.0% 13" xfId="901"/>
    <cellStyle name="0.0% 14" xfId="902"/>
    <cellStyle name="0.0% 15" xfId="181"/>
    <cellStyle name="0.0% 16" xfId="793"/>
    <cellStyle name="0.0% 17" xfId="904"/>
    <cellStyle name="0.0% 18" xfId="193"/>
    <cellStyle name="0.0% 19" xfId="907"/>
    <cellStyle name="0.0% 2" xfId="910"/>
    <cellStyle name="0.0% 20" xfId="180"/>
    <cellStyle name="0.0% 21" xfId="794"/>
    <cellStyle name="0.0% 22" xfId="905"/>
    <cellStyle name="0.0% 23" xfId="192"/>
    <cellStyle name="0.0% 24" xfId="908"/>
    <cellStyle name="0.0% 25" xfId="912"/>
    <cellStyle name="0.0% 26" xfId="915"/>
    <cellStyle name="0.0% 27" xfId="919"/>
    <cellStyle name="0.0% 28" xfId="923"/>
    <cellStyle name="0.0% 29" xfId="927"/>
    <cellStyle name="0.0% 3" xfId="929"/>
    <cellStyle name="0.0% 30" xfId="913"/>
    <cellStyle name="0.0% 31" xfId="916"/>
    <cellStyle name="0.0% 32" xfId="920"/>
    <cellStyle name="0.0% 33" xfId="924"/>
    <cellStyle name="0.0% 34" xfId="928"/>
    <cellStyle name="0.0% 35" xfId="932"/>
    <cellStyle name="0.0% 36" xfId="935"/>
    <cellStyle name="0.0% 37" xfId="938"/>
    <cellStyle name="0.0% 38" xfId="941"/>
    <cellStyle name="0.0% 4" xfId="943"/>
    <cellStyle name="0.0% 5" xfId="944"/>
    <cellStyle name="0.0% 6" xfId="945"/>
    <cellStyle name="0.0% 7" xfId="946"/>
    <cellStyle name="0.0% 8" xfId="947"/>
    <cellStyle name="0.0% 9" xfId="949"/>
    <cellStyle name="0.00%" xfId="950"/>
    <cellStyle name="0.00% 10" xfId="951"/>
    <cellStyle name="0.00% 11" xfId="952"/>
    <cellStyle name="0.00% 12" xfId="953"/>
    <cellStyle name="0.00% 13" xfId="954"/>
    <cellStyle name="0.00% 14" xfId="955"/>
    <cellStyle name="0.00% 15" xfId="956"/>
    <cellStyle name="0.00% 16" xfId="958"/>
    <cellStyle name="0.00% 17" xfId="960"/>
    <cellStyle name="0.00% 18" xfId="962"/>
    <cellStyle name="0.00% 19" xfId="965"/>
    <cellStyle name="0.00% 2" xfId="968"/>
    <cellStyle name="0.00% 20" xfId="957"/>
    <cellStyle name="0.00% 21" xfId="959"/>
    <cellStyle name="0.00% 22" xfId="961"/>
    <cellStyle name="0.00% 23" xfId="963"/>
    <cellStyle name="0.00% 24" xfId="966"/>
    <cellStyle name="0.00% 25" xfId="970"/>
    <cellStyle name="0.00% 26" xfId="973"/>
    <cellStyle name="0.00% 27" xfId="976"/>
    <cellStyle name="0.00% 28" xfId="979"/>
    <cellStyle name="0.00% 29" xfId="983"/>
    <cellStyle name="0.00% 3" xfId="987"/>
    <cellStyle name="0.00% 30" xfId="971"/>
    <cellStyle name="0.00% 31" xfId="974"/>
    <cellStyle name="0.00% 32" xfId="977"/>
    <cellStyle name="0.00% 33" xfId="980"/>
    <cellStyle name="0.00% 34" xfId="984"/>
    <cellStyle name="0.00% 35" xfId="989"/>
    <cellStyle name="0.00% 36" xfId="992"/>
    <cellStyle name="0.00% 37" xfId="995"/>
    <cellStyle name="0.00% 38" xfId="998"/>
    <cellStyle name="0.00% 4" xfId="1002"/>
    <cellStyle name="0.00% 5" xfId="1003"/>
    <cellStyle name="0.00% 6" xfId="1004"/>
    <cellStyle name="0.00% 7" xfId="1005"/>
    <cellStyle name="0.00% 8" xfId="1006"/>
    <cellStyle name="0.00% 9" xfId="1007"/>
    <cellStyle name="20% - Accent1" xfId="1008"/>
    <cellStyle name="20% - Accent2" xfId="1012"/>
    <cellStyle name="20% - Accent3" xfId="1015"/>
    <cellStyle name="20% - Accent4" xfId="1017"/>
    <cellStyle name="20% - Accent5" xfId="1019"/>
    <cellStyle name="20% - Accent6" xfId="1021"/>
    <cellStyle name="20% - 强调文字颜色 1 2" xfId="1023"/>
    <cellStyle name="20% - 强调文字颜色 1 3" xfId="1025"/>
    <cellStyle name="20% - 强调文字颜色 1 4" xfId="1027"/>
    <cellStyle name="20% - 强调文字颜色 1 5" xfId="1029"/>
    <cellStyle name="20% - 强调文字颜色 2 2" xfId="1030"/>
    <cellStyle name="20% - 强调文字颜色 2 3" xfId="1032"/>
    <cellStyle name="20% - 强调文字颜色 2 4" xfId="1034"/>
    <cellStyle name="20% - 强调文字颜色 2 5" xfId="1036"/>
    <cellStyle name="20% - 强调文字颜色 3 2" xfId="1037"/>
    <cellStyle name="20% - 强调文字颜色 3 3" xfId="1038"/>
    <cellStyle name="20% - 强调文字颜色 3 4" xfId="1039"/>
    <cellStyle name="20% - 强调文字颜色 3 5" xfId="1040"/>
    <cellStyle name="20% - 强调文字颜色 4 2" xfId="642"/>
    <cellStyle name="20% - 强调文字颜色 4 3" xfId="1042"/>
    <cellStyle name="20% - 强调文字颜色 4 4" xfId="1044"/>
    <cellStyle name="20% - 强调文字颜色 4 5" xfId="1046"/>
    <cellStyle name="20% - 强调文字颜色 5 2" xfId="1048"/>
    <cellStyle name="20% - 强调文字颜色 5 3" xfId="1049"/>
    <cellStyle name="20% - 强调文字颜色 5 4" xfId="1050"/>
    <cellStyle name="20% - 强调文字颜色 5 5" xfId="1051"/>
    <cellStyle name="20% - 强调文字颜色 6 2" xfId="1052"/>
    <cellStyle name="20% - 强调文字颜色 6 3" xfId="1053"/>
    <cellStyle name="20% - 强调文字颜色 6 4" xfId="1055"/>
    <cellStyle name="20% - 强调文字颜色 6 5" xfId="1056"/>
    <cellStyle name="40% - Accent1" xfId="1057"/>
    <cellStyle name="40% - Accent2" xfId="1058"/>
    <cellStyle name="40% - Accent3" xfId="1059"/>
    <cellStyle name="40% - Accent4" xfId="1060"/>
    <cellStyle name="40% - Accent5" xfId="1062"/>
    <cellStyle name="40% - Accent6" xfId="1064"/>
    <cellStyle name="40% - 强调文字颜色 1 2" xfId="1066"/>
    <cellStyle name="40% - 强调文字颜色 1 3" xfId="1068"/>
    <cellStyle name="40% - 强调文字颜色 1 4" xfId="1071"/>
    <cellStyle name="40% - 强调文字颜色 1 5" xfId="1074"/>
    <cellStyle name="40% - 强调文字颜色 2 2" xfId="1077"/>
    <cellStyle name="40% - 强调文字颜色 2 3" xfId="1078"/>
    <cellStyle name="40% - 强调文字颜色 2 4" xfId="1079"/>
    <cellStyle name="40% - 强调文字颜色 2 5" xfId="1080"/>
    <cellStyle name="40% - 强调文字颜色 3 2" xfId="69"/>
    <cellStyle name="40% - 强调文字颜色 3 3" xfId="1081"/>
    <cellStyle name="40% - 强调文字颜色 3 4" xfId="1085"/>
    <cellStyle name="40% - 强调文字颜色 3 5" xfId="1088"/>
    <cellStyle name="40% - 强调文字颜色 4 2" xfId="1091"/>
    <cellStyle name="40% - 强调文字颜色 4 3" xfId="1093"/>
    <cellStyle name="40% - 强调文字颜色 4 4" xfId="1095"/>
    <cellStyle name="40% - 强调文字颜色 4 5" xfId="1096"/>
    <cellStyle name="40% - 强调文字颜色 5 2" xfId="1097"/>
    <cellStyle name="40% - 强调文字颜色 5 3" xfId="1099"/>
    <cellStyle name="40% - 强调文字颜色 5 4" xfId="1100"/>
    <cellStyle name="40% - 强调文字颜色 5 5" xfId="1101"/>
    <cellStyle name="40% - 强调文字颜色 6 2" xfId="1102"/>
    <cellStyle name="40% - 强调文字颜色 6 3" xfId="1104"/>
    <cellStyle name="40% - 强调文字颜色 6 4" xfId="1105"/>
    <cellStyle name="40% - 强调文字颜色 6 5" xfId="1106"/>
    <cellStyle name="60% - Accent1" xfId="737"/>
    <cellStyle name="60% - Accent2" xfId="1107"/>
    <cellStyle name="60% - Accent3" xfId="1109"/>
    <cellStyle name="60% - Accent4" xfId="796"/>
    <cellStyle name="60% - Accent5" xfId="1110"/>
    <cellStyle name="60% - Accent6" xfId="721"/>
    <cellStyle name="60% - 强调文字颜色 1 2" xfId="1111"/>
    <cellStyle name="60% - 强调文字颜色 1 3" xfId="1112"/>
    <cellStyle name="60% - 强调文字颜色 1 4" xfId="1113"/>
    <cellStyle name="60% - 强调文字颜色 1 5" xfId="733"/>
    <cellStyle name="60% - 强调文字颜色 2 2" xfId="1114"/>
    <cellStyle name="60% - 强调文字颜色 2 3" xfId="1115"/>
    <cellStyle name="60% - 强调文字颜色 2 4" xfId="1116"/>
    <cellStyle name="60% - 强调文字颜色 2 5" xfId="1117"/>
    <cellStyle name="60% - 强调文字颜色 3 2" xfId="1118"/>
    <cellStyle name="60% - 强调文字颜色 3 3" xfId="1122"/>
    <cellStyle name="60% - 强调文字颜色 3 4" xfId="1126"/>
    <cellStyle name="60% - 强调文字颜色 3 5" xfId="1130"/>
    <cellStyle name="60% - 强调文字颜色 4 2" xfId="1134"/>
    <cellStyle name="60% - 强调文字颜色 4 3" xfId="1137"/>
    <cellStyle name="60% - 强调文字颜色 4 4" xfId="1140"/>
    <cellStyle name="60% - 强调文字颜色 4 5" xfId="1144"/>
    <cellStyle name="60% - 强调文字颜色 5 2" xfId="1148"/>
    <cellStyle name="60% - 强调文字颜色 5 3" xfId="1149"/>
    <cellStyle name="60% - 强调文字颜色 5 4" xfId="1150"/>
    <cellStyle name="60% - 强调文字颜色 5 5" xfId="1151"/>
    <cellStyle name="60% - 强调文字颜色 6 2" xfId="1152"/>
    <cellStyle name="60% - 强调文字颜色 6 3" xfId="1155"/>
    <cellStyle name="60% - 强调文字颜色 6 4" xfId="1158"/>
    <cellStyle name="60% - 强调文字颜色 6 5" xfId="1161"/>
    <cellStyle name="6mal" xfId="1164"/>
    <cellStyle name="Accent1" xfId="1165"/>
    <cellStyle name="Accent1 - 20%" xfId="1009"/>
    <cellStyle name="Accent1 - 40%" xfId="1166"/>
    <cellStyle name="Accent1 - 60%" xfId="1172"/>
    <cellStyle name="Accent1_Book1" xfId="1173"/>
    <cellStyle name="Accent2" xfId="297"/>
    <cellStyle name="Accent2 - 20%" xfId="1176"/>
    <cellStyle name="Accent2 - 40%" xfId="1177"/>
    <cellStyle name="Accent2 - 60%" xfId="1178"/>
    <cellStyle name="Accent2_Book1" xfId="1180"/>
    <cellStyle name="Accent3" xfId="300"/>
    <cellStyle name="Accent3 - 20%" xfId="1181"/>
    <cellStyle name="Accent3 - 40%" xfId="1182"/>
    <cellStyle name="Accent3 - 60%" xfId="1183"/>
    <cellStyle name="Accent3_Book1" xfId="1186"/>
    <cellStyle name="Accent4" xfId="305"/>
    <cellStyle name="Accent4 - 20%" xfId="1187"/>
    <cellStyle name="Accent4 - 40%" xfId="1188"/>
    <cellStyle name="Accent4 - 60%" xfId="1194"/>
    <cellStyle name="Accent4_Book1" xfId="1196"/>
    <cellStyle name="Accent5" xfId="309"/>
    <cellStyle name="Accent5 - 20%" xfId="60"/>
    <cellStyle name="Accent5 - 40%" xfId="1200"/>
    <cellStyle name="Accent5 - 60%" xfId="472"/>
    <cellStyle name="Accent5_Book1" xfId="1204"/>
    <cellStyle name="Accent6" xfId="312"/>
    <cellStyle name="Accent6 - 20%" xfId="1205"/>
    <cellStyle name="Accent6 - 40%" xfId="1208"/>
    <cellStyle name="Accent6 - 60%" xfId="1209"/>
    <cellStyle name="Accent6_Book1" xfId="1210"/>
    <cellStyle name="args.style" xfId="1213"/>
    <cellStyle name="Bad" xfId="1214"/>
    <cellStyle name="Calc Currency (0)" xfId="1215"/>
    <cellStyle name="Calc Currency (0) 10" xfId="1216"/>
    <cellStyle name="Calc Currency (0) 11" xfId="1218"/>
    <cellStyle name="Calc Currency (0) 12" xfId="1221"/>
    <cellStyle name="Calc Currency (0) 13" xfId="1223"/>
    <cellStyle name="Calc Currency (0) 14" xfId="1225"/>
    <cellStyle name="Calc Currency (0) 15" xfId="1227"/>
    <cellStyle name="Calc Currency (0) 16" xfId="1231"/>
    <cellStyle name="Calc Currency (0) 17" xfId="1235"/>
    <cellStyle name="Calc Currency (0) 18" xfId="1239"/>
    <cellStyle name="Calc Currency (0) 19" xfId="1243"/>
    <cellStyle name="Calc Currency (0) 2" xfId="867"/>
    <cellStyle name="Calc Currency (0) 2 10" xfId="1246"/>
    <cellStyle name="Calc Currency (0) 2 11" xfId="402"/>
    <cellStyle name="Calc Currency (0) 2 12" xfId="1247"/>
    <cellStyle name="Calc Currency (0) 2 13" xfId="1248"/>
    <cellStyle name="Calc Currency (0) 2 14" xfId="1250"/>
    <cellStyle name="Calc Currency (0) 2 15" xfId="1252"/>
    <cellStyle name="Calc Currency (0) 2 16" xfId="1255"/>
    <cellStyle name="Calc Currency (0) 2 17" xfId="728"/>
    <cellStyle name="Calc Currency (0) 2 18" xfId="1258"/>
    <cellStyle name="Calc Currency (0) 2 19" xfId="1261"/>
    <cellStyle name="Calc Currency (0) 2 2" xfId="1264"/>
    <cellStyle name="Calc Currency (0) 2 20" xfId="1253"/>
    <cellStyle name="Calc Currency (0) 2 21" xfId="1256"/>
    <cellStyle name="Calc Currency (0) 2 22" xfId="729"/>
    <cellStyle name="Calc Currency (0) 2 23" xfId="1259"/>
    <cellStyle name="Calc Currency (0) 2 24" xfId="1262"/>
    <cellStyle name="Calc Currency (0) 2 25" xfId="1266"/>
    <cellStyle name="Calc Currency (0) 2 26" xfId="1269"/>
    <cellStyle name="Calc Currency (0) 2 27" xfId="1271"/>
    <cellStyle name="Calc Currency (0) 2 28" xfId="1273"/>
    <cellStyle name="Calc Currency (0) 2 29" xfId="1275"/>
    <cellStyle name="Calc Currency (0) 2 3" xfId="1206"/>
    <cellStyle name="Calc Currency (0) 2 30" xfId="1267"/>
    <cellStyle name="Calc Currency (0) 2 31" xfId="1270"/>
    <cellStyle name="Calc Currency (0) 2 32" xfId="1272"/>
    <cellStyle name="Calc Currency (0) 2 33" xfId="1274"/>
    <cellStyle name="Calc Currency (0) 2 34" xfId="1276"/>
    <cellStyle name="Calc Currency (0) 2 35" xfId="1277"/>
    <cellStyle name="Calc Currency (0) 2 36" xfId="1278"/>
    <cellStyle name="Calc Currency (0) 2 37" xfId="1279"/>
    <cellStyle name="Calc Currency (0) 2 38" xfId="1281"/>
    <cellStyle name="Calc Currency (0) 2 4" xfId="1283"/>
    <cellStyle name="Calc Currency (0) 2 5" xfId="1285"/>
    <cellStyle name="Calc Currency (0) 2 6" xfId="1286"/>
    <cellStyle name="Calc Currency (0) 2 7" xfId="1287"/>
    <cellStyle name="Calc Currency (0) 2 8" xfId="1288"/>
    <cellStyle name="Calc Currency (0) 2 9" xfId="1289"/>
    <cellStyle name="Calc Currency (0) 20" xfId="1228"/>
    <cellStyle name="Calc Currency (0) 21" xfId="1232"/>
    <cellStyle name="Calc Currency (0) 22" xfId="1236"/>
    <cellStyle name="Calc Currency (0) 23" xfId="1240"/>
    <cellStyle name="Calc Currency (0) 24" xfId="1244"/>
    <cellStyle name="Calc Currency (0) 25" xfId="1290"/>
    <cellStyle name="Calc Currency (0) 26" xfId="1293"/>
    <cellStyle name="Calc Currency (0) 27" xfId="1296"/>
    <cellStyle name="Calc Currency (0) 28" xfId="1299"/>
    <cellStyle name="Calc Currency (0) 29" xfId="1301"/>
    <cellStyle name="Calc Currency (0) 3" xfId="871"/>
    <cellStyle name="Calc Currency (0) 30" xfId="1291"/>
    <cellStyle name="Calc Currency (0) 31" xfId="1294"/>
    <cellStyle name="Calc Currency (0) 32" xfId="1297"/>
    <cellStyle name="Calc Currency (0) 33" xfId="1300"/>
    <cellStyle name="Calc Currency (0) 34" xfId="1302"/>
    <cellStyle name="Calc Currency (0) 35" xfId="1303"/>
    <cellStyle name="Calc Currency (0) 36" xfId="1304"/>
    <cellStyle name="Calc Currency (0) 37" xfId="1305"/>
    <cellStyle name="Calc Currency (0) 38" xfId="1306"/>
    <cellStyle name="Calc Currency (0) 39" xfId="1307"/>
    <cellStyle name="Calc Currency (0) 4" xfId="874"/>
    <cellStyle name="Calc Currency (0) 5" xfId="877"/>
    <cellStyle name="Calc Currency (0) 6" xfId="880"/>
    <cellStyle name="Calc Currency (0) 7" xfId="883"/>
    <cellStyle name="Calc Currency (0) 8" xfId="640"/>
    <cellStyle name="Calc Currency (0) 9" xfId="886"/>
    <cellStyle name="Calc Currency (0)_Book1" xfId="1308"/>
    <cellStyle name="Calculation" xfId="1309"/>
    <cellStyle name="Check Cell" xfId="481"/>
    <cellStyle name="Col Heads" xfId="1310"/>
    <cellStyle name="Column_Title" xfId="1312"/>
    <cellStyle name="Comma  - Style1" xfId="1314"/>
    <cellStyle name="Comma  - Style2" xfId="1315"/>
    <cellStyle name="Comma  - Style3" xfId="1316"/>
    <cellStyle name="Comma  - Style4" xfId="1317"/>
    <cellStyle name="Comma  - Style5" xfId="1318"/>
    <cellStyle name="Comma  - Style6" xfId="1319"/>
    <cellStyle name="Comma  - Style7" xfId="269"/>
    <cellStyle name="Comma  - Style8" xfId="1320"/>
    <cellStyle name="Comma [0]" xfId="1321"/>
    <cellStyle name="Comma [0] 10" xfId="1067"/>
    <cellStyle name="Comma [0] 11" xfId="1069"/>
    <cellStyle name="Comma [0] 12" xfId="1072"/>
    <cellStyle name="Comma [0] 13" xfId="1075"/>
    <cellStyle name="Comma [0] 14" xfId="1323"/>
    <cellStyle name="Comma [0] 15" xfId="1325"/>
    <cellStyle name="Comma [0] 16" xfId="1328"/>
    <cellStyle name="Comma [0] 17" xfId="1331"/>
    <cellStyle name="Comma [0] 18" xfId="1334"/>
    <cellStyle name="Comma [0] 19" xfId="1338"/>
    <cellStyle name="Comma [0] 2" xfId="1340"/>
    <cellStyle name="Comma [0] 20" xfId="1326"/>
    <cellStyle name="Comma [0] 21" xfId="1329"/>
    <cellStyle name="Comma [0] 22" xfId="1332"/>
    <cellStyle name="Comma [0] 23" xfId="1335"/>
    <cellStyle name="Comma [0] 24" xfId="1339"/>
    <cellStyle name="Comma [0] 25" xfId="1341"/>
    <cellStyle name="Comma [0] 26" xfId="1343"/>
    <cellStyle name="Comma [0] 27" xfId="1346"/>
    <cellStyle name="Comma [0] 28" xfId="1010"/>
    <cellStyle name="Comma [0] 29" xfId="1013"/>
    <cellStyle name="Comma [0] 3" xfId="1179"/>
    <cellStyle name="Comma [0] 30" xfId="1342"/>
    <cellStyle name="Comma [0] 31" xfId="1344"/>
    <cellStyle name="Comma [0] 32" xfId="1347"/>
    <cellStyle name="Comma [0] 33" xfId="1011"/>
    <cellStyle name="Comma [0] 34" xfId="1014"/>
    <cellStyle name="Comma [0] 35" xfId="1016"/>
    <cellStyle name="Comma [0] 36" xfId="1018"/>
    <cellStyle name="Comma [0] 37" xfId="1020"/>
    <cellStyle name="Comma [0] 38" xfId="1022"/>
    <cellStyle name="Comma [0] 4" xfId="1348"/>
    <cellStyle name="Comma [0] 5" xfId="1349"/>
    <cellStyle name="Comma [0] 6" xfId="1350"/>
    <cellStyle name="Comma [0] 7" xfId="1352"/>
    <cellStyle name="Comma [0] 8" xfId="1353"/>
    <cellStyle name="Comma [0] 9" xfId="1355"/>
    <cellStyle name="comma zerodec" xfId="1357"/>
    <cellStyle name="Comma,0" xfId="1083"/>
    <cellStyle name="Comma,0 10" xfId="1359"/>
    <cellStyle name="Comma,0 11" xfId="1360"/>
    <cellStyle name="Comma,0 12" xfId="1361"/>
    <cellStyle name="Comma,0 13" xfId="1363"/>
    <cellStyle name="Comma,0 14" xfId="1366"/>
    <cellStyle name="Comma,0 15" xfId="1369"/>
    <cellStyle name="Comma,0 16" xfId="1373"/>
    <cellStyle name="Comma,0 17" xfId="1377"/>
    <cellStyle name="Comma,0 18" xfId="1381"/>
    <cellStyle name="Comma,0 19" xfId="400"/>
    <cellStyle name="Comma,0 2" xfId="1385"/>
    <cellStyle name="Comma,0 20" xfId="1370"/>
    <cellStyle name="Comma,0 21" xfId="1374"/>
    <cellStyle name="Comma,0 22" xfId="1378"/>
    <cellStyle name="Comma,0 23" xfId="1382"/>
    <cellStyle name="Comma,0 24" xfId="399"/>
    <cellStyle name="Comma,0 25" xfId="1386"/>
    <cellStyle name="Comma,0 26" xfId="1389"/>
    <cellStyle name="Comma,0 27" xfId="1394"/>
    <cellStyle name="Comma,0 28" xfId="1397"/>
    <cellStyle name="Comma,0 29" xfId="1400"/>
    <cellStyle name="Comma,0 3" xfId="1403"/>
    <cellStyle name="Comma,0 30" xfId="1387"/>
    <cellStyle name="Comma,0 31" xfId="1390"/>
    <cellStyle name="Comma,0 32" xfId="1395"/>
    <cellStyle name="Comma,0 33" xfId="1398"/>
    <cellStyle name="Comma,0 34" xfId="1401"/>
    <cellStyle name="Comma,0 35" xfId="1404"/>
    <cellStyle name="Comma,0 36" xfId="1406"/>
    <cellStyle name="Comma,0 37" xfId="1409"/>
    <cellStyle name="Comma,0 38" xfId="1412"/>
    <cellStyle name="Comma,0 4" xfId="1415"/>
    <cellStyle name="Comma,0 5" xfId="1416"/>
    <cellStyle name="Comma,0 6" xfId="1417"/>
    <cellStyle name="Comma,0 7" xfId="1418"/>
    <cellStyle name="Comma,0 8" xfId="1419"/>
    <cellStyle name="Comma,0 9" xfId="1420"/>
    <cellStyle name="Comma,1" xfId="1086"/>
    <cellStyle name="Comma,1 10" xfId="62"/>
    <cellStyle name="Comma,1 11" xfId="68"/>
    <cellStyle name="Comma,1 12" xfId="1084"/>
    <cellStyle name="Comma,1 13" xfId="1087"/>
    <cellStyle name="Comma,1 14" xfId="1089"/>
    <cellStyle name="Comma,1 15" xfId="1421"/>
    <cellStyle name="Comma,1 16" xfId="1423"/>
    <cellStyle name="Comma,1 17" xfId="1174"/>
    <cellStyle name="Comma,1 18" xfId="1425"/>
    <cellStyle name="Comma,1 19" xfId="1427"/>
    <cellStyle name="Comma,1 2" xfId="1430"/>
    <cellStyle name="Comma,1 20" xfId="1422"/>
    <cellStyle name="Comma,1 21" xfId="1424"/>
    <cellStyle name="Comma,1 22" xfId="1175"/>
    <cellStyle name="Comma,1 23" xfId="1426"/>
    <cellStyle name="Comma,1 24" xfId="1428"/>
    <cellStyle name="Comma,1 25" xfId="1433"/>
    <cellStyle name="Comma,1 26" xfId="1436"/>
    <cellStyle name="Comma,1 27" xfId="1439"/>
    <cellStyle name="Comma,1 28" xfId="1442"/>
    <cellStyle name="Comma,1 29" xfId="1167"/>
    <cellStyle name="Comma,1 3" xfId="1445"/>
    <cellStyle name="Comma,1 30" xfId="1434"/>
    <cellStyle name="Comma,1 31" xfId="1437"/>
    <cellStyle name="Comma,1 32" xfId="1440"/>
    <cellStyle name="Comma,1 33" xfId="1443"/>
    <cellStyle name="Comma,1 34" xfId="1168"/>
    <cellStyle name="Comma,1 35" xfId="1449"/>
    <cellStyle name="Comma,1 36" xfId="1452"/>
    <cellStyle name="Comma,1 37" xfId="1455"/>
    <cellStyle name="Comma,1 38" xfId="1459"/>
    <cellStyle name="Comma,1 4" xfId="1462"/>
    <cellStyle name="Comma,1 5" xfId="1465"/>
    <cellStyle name="Comma,1 6" xfId="1468"/>
    <cellStyle name="Comma,1 7" xfId="1471"/>
    <cellStyle name="Comma,1 8" xfId="1474"/>
    <cellStyle name="Comma,1 9" xfId="1477"/>
    <cellStyle name="Comma,2" xfId="1090"/>
    <cellStyle name="Comma,2 10" xfId="1479"/>
    <cellStyle name="Comma,2 11" xfId="1480"/>
    <cellStyle name="Comma,2 12" xfId="1481"/>
    <cellStyle name="Comma,2 13" xfId="1482"/>
    <cellStyle name="Comma,2 14" xfId="1483"/>
    <cellStyle name="Comma,2 15" xfId="1484"/>
    <cellStyle name="Comma,2 16" xfId="1486"/>
    <cellStyle name="Comma,2 17" xfId="1488"/>
    <cellStyle name="Comma,2 18" xfId="1431"/>
    <cellStyle name="Comma,2 19" xfId="1446"/>
    <cellStyle name="Comma,2 2" xfId="1490"/>
    <cellStyle name="Comma,2 20" xfId="1485"/>
    <cellStyle name="Comma,2 21" xfId="1487"/>
    <cellStyle name="Comma,2 22" xfId="1489"/>
    <cellStyle name="Comma,2 23" xfId="1432"/>
    <cellStyle name="Comma,2 24" xfId="1447"/>
    <cellStyle name="Comma,2 25" xfId="1463"/>
    <cellStyle name="Comma,2 26" xfId="1466"/>
    <cellStyle name="Comma,2 27" xfId="1469"/>
    <cellStyle name="Comma,2 28" xfId="1472"/>
    <cellStyle name="Comma,2 29" xfId="1475"/>
    <cellStyle name="Comma,2 3" xfId="1491"/>
    <cellStyle name="Comma,2 30" xfId="1464"/>
    <cellStyle name="Comma,2 31" xfId="1467"/>
    <cellStyle name="Comma,2 32" xfId="1470"/>
    <cellStyle name="Comma,2 33" xfId="1473"/>
    <cellStyle name="Comma,2 34" xfId="1476"/>
    <cellStyle name="Comma,2 35" xfId="1478"/>
    <cellStyle name="Comma,2 36" xfId="1492"/>
    <cellStyle name="Comma,2 37" xfId="1493"/>
    <cellStyle name="Comma,2 38" xfId="1494"/>
    <cellStyle name="Comma,2 4" xfId="1495"/>
    <cellStyle name="Comma,2 5" xfId="1496"/>
    <cellStyle name="Comma,2 6" xfId="1497"/>
    <cellStyle name="Comma,2 7" xfId="1498"/>
    <cellStyle name="Comma,2 8" xfId="1499"/>
    <cellStyle name="Comma,2 9" xfId="1500"/>
    <cellStyle name="Comma[2]" xfId="1502"/>
    <cellStyle name="Comma[2] 10" xfId="1507"/>
    <cellStyle name="Comma[2] 11" xfId="1508"/>
    <cellStyle name="Comma[2] 12" xfId="1509"/>
    <cellStyle name="Comma[2] 13" xfId="1510"/>
    <cellStyle name="Comma[2] 14" xfId="381"/>
    <cellStyle name="Comma[2] 15" xfId="1511"/>
    <cellStyle name="Comma[2] 16" xfId="1513"/>
    <cellStyle name="Comma[2] 17" xfId="1515"/>
    <cellStyle name="Comma[2] 18" xfId="1517"/>
    <cellStyle name="Comma[2] 19" xfId="1519"/>
    <cellStyle name="Comma[2] 2" xfId="1521"/>
    <cellStyle name="Comma[2] 20" xfId="1512"/>
    <cellStyle name="Comma[2] 21" xfId="1514"/>
    <cellStyle name="Comma[2] 22" xfId="1516"/>
    <cellStyle name="Comma[2] 23" xfId="1518"/>
    <cellStyle name="Comma[2] 24" xfId="1520"/>
    <cellStyle name="Comma[2] 25" xfId="1522"/>
    <cellStyle name="Comma[2] 26" xfId="1524"/>
    <cellStyle name="Comma[2] 27" xfId="1526"/>
    <cellStyle name="Comma[2] 28" xfId="1528"/>
    <cellStyle name="Comma[2] 29" xfId="1530"/>
    <cellStyle name="Comma[2] 3" xfId="1532"/>
    <cellStyle name="Comma[2] 30" xfId="1523"/>
    <cellStyle name="Comma[2] 31" xfId="1525"/>
    <cellStyle name="Comma[2] 32" xfId="1527"/>
    <cellStyle name="Comma[2] 33" xfId="1529"/>
    <cellStyle name="Comma[2] 34" xfId="1531"/>
    <cellStyle name="Comma[2] 35" xfId="1534"/>
    <cellStyle name="Comma[2] 36" xfId="1536"/>
    <cellStyle name="Comma[2] 37" xfId="1538"/>
    <cellStyle name="Comma[2] 38" xfId="1539"/>
    <cellStyle name="Comma[2] 4" xfId="1540"/>
    <cellStyle name="Comma[2] 5" xfId="1541"/>
    <cellStyle name="Comma[2] 6" xfId="319"/>
    <cellStyle name="Comma[2] 7" xfId="325"/>
    <cellStyle name="Comma[2] 8" xfId="329"/>
    <cellStyle name="Comma[2] 9" xfId="333"/>
    <cellStyle name="Comma_!!!GO" xfId="1542"/>
    <cellStyle name="Copied" xfId="215"/>
    <cellStyle name="COST1" xfId="999"/>
    <cellStyle name="Currency [0]" xfId="202"/>
    <cellStyle name="Currency [0] 10" xfId="1544"/>
    <cellStyle name="Currency [0] 11" xfId="1545"/>
    <cellStyle name="Currency [0] 12" xfId="1547"/>
    <cellStyle name="Currency [0] 13" xfId="1548"/>
    <cellStyle name="Currency [0] 14" xfId="1549"/>
    <cellStyle name="Currency [0] 15" xfId="1550"/>
    <cellStyle name="Currency [0] 16" xfId="1552"/>
    <cellStyle name="Currency [0] 17" xfId="1554"/>
    <cellStyle name="Currency [0] 18" xfId="1556"/>
    <cellStyle name="Currency [0] 19" xfId="1558"/>
    <cellStyle name="Currency [0] 2" xfId="1560"/>
    <cellStyle name="Currency [0] 20" xfId="1551"/>
    <cellStyle name="Currency [0] 21" xfId="1553"/>
    <cellStyle name="Currency [0] 22" xfId="1555"/>
    <cellStyle name="Currency [0] 23" xfId="1557"/>
    <cellStyle name="Currency [0] 24" xfId="1559"/>
    <cellStyle name="Currency [0] 25" xfId="1561"/>
    <cellStyle name="Currency [0] 26" xfId="1563"/>
    <cellStyle name="Currency [0] 27" xfId="1565"/>
    <cellStyle name="Currency [0] 28" xfId="1567"/>
    <cellStyle name="Currency [0] 29" xfId="1569"/>
    <cellStyle name="Currency [0] 3" xfId="1571"/>
    <cellStyle name="Currency [0] 30" xfId="1562"/>
    <cellStyle name="Currency [0] 31" xfId="1564"/>
    <cellStyle name="Currency [0] 32" xfId="1566"/>
    <cellStyle name="Currency [0] 33" xfId="1568"/>
    <cellStyle name="Currency [0] 34" xfId="1570"/>
    <cellStyle name="Currency [0] 35" xfId="1572"/>
    <cellStyle name="Currency [0] 36" xfId="1574"/>
    <cellStyle name="Currency [0] 37" xfId="1576"/>
    <cellStyle name="Currency [0] 38" xfId="1578"/>
    <cellStyle name="Currency [0] 4" xfId="1580"/>
    <cellStyle name="Currency [0] 5" xfId="1581"/>
    <cellStyle name="Currency [0] 6" xfId="1582"/>
    <cellStyle name="Currency [0] 7" xfId="1584"/>
    <cellStyle name="Currency [0] 8" xfId="1586"/>
    <cellStyle name="Currency [0] 9" xfId="1588"/>
    <cellStyle name="Currency$[0]" xfId="1589"/>
    <cellStyle name="Currency$[0] 10" xfId="837"/>
    <cellStyle name="Currency$[0] 11" xfId="840"/>
    <cellStyle name="Currency$[0] 12" xfId="843"/>
    <cellStyle name="Currency$[0] 13" xfId="845"/>
    <cellStyle name="Currency$[0] 14" xfId="741"/>
    <cellStyle name="Currency$[0] 15" xfId="743"/>
    <cellStyle name="Currency$[0] 16" xfId="746"/>
    <cellStyle name="Currency$[0] 17" xfId="1590"/>
    <cellStyle name="Currency$[0] 18" xfId="1592"/>
    <cellStyle name="Currency$[0] 19" xfId="1594"/>
    <cellStyle name="Currency$[0] 2" xfId="1596"/>
    <cellStyle name="Currency$[0] 20" xfId="744"/>
    <cellStyle name="Currency$[0] 21" xfId="747"/>
    <cellStyle name="Currency$[0] 22" xfId="1591"/>
    <cellStyle name="Currency$[0] 23" xfId="1593"/>
    <cellStyle name="Currency$[0] 24" xfId="1595"/>
    <cellStyle name="Currency$[0] 25" xfId="1598"/>
    <cellStyle name="Currency$[0] 26" xfId="1600"/>
    <cellStyle name="Currency$[0] 27" xfId="1602"/>
    <cellStyle name="Currency$[0] 28" xfId="1604"/>
    <cellStyle name="Currency$[0] 29" xfId="635"/>
    <cellStyle name="Currency$[0] 3" xfId="1606"/>
    <cellStyle name="Currency$[0] 30" xfId="1599"/>
    <cellStyle name="Currency$[0] 31" xfId="1601"/>
    <cellStyle name="Currency$[0] 32" xfId="1603"/>
    <cellStyle name="Currency$[0] 33" xfId="1605"/>
    <cellStyle name="Currency$[0] 34" xfId="636"/>
    <cellStyle name="Currency$[0] 35" xfId="1608"/>
    <cellStyle name="Currency$[0] 36" xfId="1609"/>
    <cellStyle name="Currency$[0] 37" xfId="1610"/>
    <cellStyle name="Currency$[0] 38" xfId="1611"/>
    <cellStyle name="Currency$[0] 4" xfId="1612"/>
    <cellStyle name="Currency$[0] 5" xfId="1614"/>
    <cellStyle name="Currency$[0] 6" xfId="1615"/>
    <cellStyle name="Currency$[0] 7" xfId="1616"/>
    <cellStyle name="Currency$[0] 8" xfId="1617"/>
    <cellStyle name="Currency$[0] 9" xfId="1618"/>
    <cellStyle name="Currency$[2]" xfId="1619"/>
    <cellStyle name="Currency$[2] 10" xfId="1620"/>
    <cellStyle name="Currency$[2] 11" xfId="694"/>
    <cellStyle name="Currency$[2] 12" xfId="1624"/>
    <cellStyle name="Currency$[2] 13" xfId="1628"/>
    <cellStyle name="Currency$[2] 14" xfId="1632"/>
    <cellStyle name="Currency$[2] 15" xfId="1636"/>
    <cellStyle name="Currency$[2] 16" xfId="1640"/>
    <cellStyle name="Currency$[2] 17" xfId="1643"/>
    <cellStyle name="Currency$[2] 18" xfId="1646"/>
    <cellStyle name="Currency$[2] 19" xfId="1649"/>
    <cellStyle name="Currency$[2] 2" xfId="1652"/>
    <cellStyle name="Currency$[2] 20" xfId="1637"/>
    <cellStyle name="Currency$[2] 21" xfId="1641"/>
    <cellStyle name="Currency$[2] 22" xfId="1644"/>
    <cellStyle name="Currency$[2] 23" xfId="1647"/>
    <cellStyle name="Currency$[2] 24" xfId="1650"/>
    <cellStyle name="Currency$[2] 25" xfId="1654"/>
    <cellStyle name="Currency$[2] 26" xfId="1656"/>
    <cellStyle name="Currency$[2] 27" xfId="1658"/>
    <cellStyle name="Currency$[2] 28" xfId="1211"/>
    <cellStyle name="Currency$[2] 29" xfId="1661"/>
    <cellStyle name="Currency$[2] 3" xfId="1663"/>
    <cellStyle name="Currency$[2] 30" xfId="1655"/>
    <cellStyle name="Currency$[2] 31" xfId="1657"/>
    <cellStyle name="Currency$[2] 32" xfId="1659"/>
    <cellStyle name="Currency$[2] 33" xfId="1212"/>
    <cellStyle name="Currency$[2] 34" xfId="1662"/>
    <cellStyle name="Currency$[2] 35" xfId="1665"/>
    <cellStyle name="Currency$[2] 36" xfId="1666"/>
    <cellStyle name="Currency$[2] 37" xfId="1668"/>
    <cellStyle name="Currency$[2] 38" xfId="1669"/>
    <cellStyle name="Currency$[2] 4" xfId="1670"/>
    <cellStyle name="Currency$[2] 5" xfId="1672"/>
    <cellStyle name="Currency$[2] 6" xfId="1674"/>
    <cellStyle name="Currency$[2] 7" xfId="1676"/>
    <cellStyle name="Currency$[2] 8" xfId="1679"/>
    <cellStyle name="Currency$[2] 9" xfId="416"/>
    <cellStyle name="Currency,0" xfId="1351"/>
    <cellStyle name="Currency,0 10" xfId="410"/>
    <cellStyle name="Currency,0 11" xfId="1682"/>
    <cellStyle name="Currency,0 12" xfId="1684"/>
    <cellStyle name="Currency,0 13" xfId="1687"/>
    <cellStyle name="Currency,0 14" xfId="1689"/>
    <cellStyle name="Currency,0 15" xfId="1691"/>
    <cellStyle name="Currency,0 16" xfId="1694"/>
    <cellStyle name="Currency,0 17" xfId="1697"/>
    <cellStyle name="Currency,0 18" xfId="1700"/>
    <cellStyle name="Currency,0 19" xfId="1703"/>
    <cellStyle name="Currency,0 2" xfId="1683"/>
    <cellStyle name="Currency,0 20" xfId="1692"/>
    <cellStyle name="Currency,0 21" xfId="1695"/>
    <cellStyle name="Currency,0 22" xfId="1698"/>
    <cellStyle name="Currency,0 23" xfId="1701"/>
    <cellStyle name="Currency,0 24" xfId="1704"/>
    <cellStyle name="Currency,0 25" xfId="1705"/>
    <cellStyle name="Currency,0 26" xfId="1707"/>
    <cellStyle name="Currency,0 27" xfId="1709"/>
    <cellStyle name="Currency,0 28" xfId="1711"/>
    <cellStyle name="Currency,0 29" xfId="1713"/>
    <cellStyle name="Currency,0 3" xfId="1685"/>
    <cellStyle name="Currency,0 30" xfId="1706"/>
    <cellStyle name="Currency,0 31" xfId="1708"/>
    <cellStyle name="Currency,0 32" xfId="1710"/>
    <cellStyle name="Currency,0 33" xfId="1712"/>
    <cellStyle name="Currency,0 34" xfId="1714"/>
    <cellStyle name="Currency,0 35" xfId="1715"/>
    <cellStyle name="Currency,0 36" xfId="1024"/>
    <cellStyle name="Currency,0 37" xfId="1026"/>
    <cellStyle name="Currency,0 38" xfId="1028"/>
    <cellStyle name="Currency,0 4" xfId="1688"/>
    <cellStyle name="Currency,0 5" xfId="1690"/>
    <cellStyle name="Currency,0 6" xfId="1693"/>
    <cellStyle name="Currency,0 7" xfId="1696"/>
    <cellStyle name="Currency,0 8" xfId="1699"/>
    <cellStyle name="Currency,0 9" xfId="1702"/>
    <cellStyle name="Currency,2" xfId="1354"/>
    <cellStyle name="Currency,2 10" xfId="1716"/>
    <cellStyle name="Currency,2 11" xfId="1717"/>
    <cellStyle name="Currency,2 12" xfId="1718"/>
    <cellStyle name="Currency,2 13" xfId="1719"/>
    <cellStyle name="Currency,2 14" xfId="1720"/>
    <cellStyle name="Currency,2 15" xfId="1721"/>
    <cellStyle name="Currency,2 16" xfId="1723"/>
    <cellStyle name="Currency,2 17" xfId="1726"/>
    <cellStyle name="Currency,2 18" xfId="1729"/>
    <cellStyle name="Currency,2 19" xfId="1732"/>
    <cellStyle name="Currency,2 2" xfId="690"/>
    <cellStyle name="Currency,2 20" xfId="1722"/>
    <cellStyle name="Currency,2 21" xfId="1724"/>
    <cellStyle name="Currency,2 22" xfId="1727"/>
    <cellStyle name="Currency,2 23" xfId="1730"/>
    <cellStyle name="Currency,2 24" xfId="1733"/>
    <cellStyle name="Currency,2 25" xfId="1734"/>
    <cellStyle name="Currency,2 26" xfId="1736"/>
    <cellStyle name="Currency,2 27" xfId="1738"/>
    <cellStyle name="Currency,2 28" xfId="1740"/>
    <cellStyle name="Currency,2 29" xfId="1742"/>
    <cellStyle name="Currency,2 3" xfId="1745"/>
    <cellStyle name="Currency,2 30" xfId="1735"/>
    <cellStyle name="Currency,2 31" xfId="1737"/>
    <cellStyle name="Currency,2 32" xfId="1739"/>
    <cellStyle name="Currency,2 33" xfId="1741"/>
    <cellStyle name="Currency,2 34" xfId="1743"/>
    <cellStyle name="Currency,2 35" xfId="1746"/>
    <cellStyle name="Currency,2 36" xfId="1747"/>
    <cellStyle name="Currency,2 37" xfId="1748"/>
    <cellStyle name="Currency,2 38" xfId="1749"/>
    <cellStyle name="Currency,2 4" xfId="1750"/>
    <cellStyle name="Currency,2 5" xfId="1751"/>
    <cellStyle name="Currency,2 6" xfId="1752"/>
    <cellStyle name="Currency,2 7" xfId="1753"/>
    <cellStyle name="Currency,2 8" xfId="1754"/>
    <cellStyle name="Currency,2 9" xfId="1755"/>
    <cellStyle name="Currency\[0]" xfId="1756"/>
    <cellStyle name="Currency\[0] 10" xfId="964"/>
    <cellStyle name="Currency\[0] 11" xfId="967"/>
    <cellStyle name="Currency\[0] 12" xfId="972"/>
    <cellStyle name="Currency\[0] 13" xfId="975"/>
    <cellStyle name="Currency\[0] 14" xfId="978"/>
    <cellStyle name="Currency\[0] 15" xfId="981"/>
    <cellStyle name="Currency\[0] 16" xfId="985"/>
    <cellStyle name="Currency\[0] 17" xfId="990"/>
    <cellStyle name="Currency\[0] 18" xfId="993"/>
    <cellStyle name="Currency\[0] 19" xfId="996"/>
    <cellStyle name="Currency\[0] 2" xfId="1759"/>
    <cellStyle name="Currency\[0] 20" xfId="982"/>
    <cellStyle name="Currency\[0] 21" xfId="986"/>
    <cellStyle name="Currency\[0] 22" xfId="991"/>
    <cellStyle name="Currency\[0] 23" xfId="994"/>
    <cellStyle name="Currency\[0] 24" xfId="997"/>
    <cellStyle name="Currency\[0] 25" xfId="1000"/>
    <cellStyle name="Currency\[0] 26" xfId="1760"/>
    <cellStyle name="Currency\[0] 27" xfId="1762"/>
    <cellStyle name="Currency\[0] 28" xfId="1764"/>
    <cellStyle name="Currency\[0] 29" xfId="1766"/>
    <cellStyle name="Currency\[0] 3" xfId="1768"/>
    <cellStyle name="Currency\[0] 30" xfId="1001"/>
    <cellStyle name="Currency\[0] 31" xfId="1761"/>
    <cellStyle name="Currency\[0] 32" xfId="1763"/>
    <cellStyle name="Currency\[0] 33" xfId="1765"/>
    <cellStyle name="Currency\[0] 34" xfId="1767"/>
    <cellStyle name="Currency\[0] 35" xfId="1769"/>
    <cellStyle name="Currency\[0] 36" xfId="1770"/>
    <cellStyle name="Currency\[0] 37" xfId="1771"/>
    <cellStyle name="Currency\[0] 38" xfId="1772"/>
    <cellStyle name="Currency\[0] 4" xfId="1773"/>
    <cellStyle name="Currency\[0] 5" xfId="1774"/>
    <cellStyle name="Currency\[0] 6" xfId="1775"/>
    <cellStyle name="Currency\[0] 7" xfId="1776"/>
    <cellStyle name="Currency\[0] 8" xfId="1778"/>
    <cellStyle name="Currency\[0] 9" xfId="1780"/>
    <cellStyle name="Currency_!!!GO" xfId="948"/>
    <cellStyle name="Currency1" xfId="1782"/>
    <cellStyle name="Date" xfId="1731"/>
    <cellStyle name="Dollar (zero dec)" xfId="1786"/>
    <cellStyle name="Entered" xfId="127"/>
    <cellStyle name="entry box" xfId="1788"/>
    <cellStyle name="Euro" xfId="1793"/>
    <cellStyle name="Euro 10" xfId="1795"/>
    <cellStyle name="Euro 11" xfId="1796"/>
    <cellStyle name="Euro 12" xfId="1797"/>
    <cellStyle name="Euro 13" xfId="1798"/>
    <cellStyle name="Euro 14" xfId="1799"/>
    <cellStyle name="Euro 15" xfId="1801"/>
    <cellStyle name="Euro 16" xfId="1804"/>
    <cellStyle name="Euro 17" xfId="1807"/>
    <cellStyle name="Euro 18" xfId="1810"/>
    <cellStyle name="Euro 19" xfId="1813"/>
    <cellStyle name="Euro 2" xfId="1249"/>
    <cellStyle name="Euro 20" xfId="1802"/>
    <cellStyle name="Euro 21" xfId="1805"/>
    <cellStyle name="Euro 22" xfId="1808"/>
    <cellStyle name="Euro 23" xfId="1811"/>
    <cellStyle name="Euro 24" xfId="1814"/>
    <cellStyle name="Euro 25" xfId="1816"/>
    <cellStyle name="Euro 26" xfId="1819"/>
    <cellStyle name="Euro 27" xfId="1822"/>
    <cellStyle name="Euro 28" xfId="1825"/>
    <cellStyle name="Euro 29" xfId="1828"/>
    <cellStyle name="Euro 3" xfId="1251"/>
    <cellStyle name="Euro 30" xfId="1817"/>
    <cellStyle name="Euro 31" xfId="1820"/>
    <cellStyle name="Euro 32" xfId="1823"/>
    <cellStyle name="Euro 33" xfId="1826"/>
    <cellStyle name="Euro 34" xfId="1829"/>
    <cellStyle name="Euro 35" xfId="1830"/>
    <cellStyle name="Euro 36" xfId="1831"/>
    <cellStyle name="Euro 37" xfId="1184"/>
    <cellStyle name="Euro 38" xfId="1832"/>
    <cellStyle name="Euro 4" xfId="1254"/>
    <cellStyle name="Euro 5" xfId="1257"/>
    <cellStyle name="Euro 6" xfId="730"/>
    <cellStyle name="Euro 7" xfId="1260"/>
    <cellStyle name="Euro 8" xfId="1263"/>
    <cellStyle name="Euro 9" xfId="1268"/>
    <cellStyle name="Explanatory Text" xfId="1833"/>
    <cellStyle name="EY House" xfId="1836"/>
    <cellStyle name="Fixed" xfId="1837"/>
    <cellStyle name="Good" xfId="1842"/>
    <cellStyle name="Grey" xfId="1845"/>
    <cellStyle name="Header1" xfId="1846"/>
    <cellStyle name="Header2" xfId="1853"/>
    <cellStyle name="Heading" xfId="500"/>
    <cellStyle name="Heading 1" xfId="336"/>
    <cellStyle name="Heading 2" xfId="1860"/>
    <cellStyle name="Heading 3" xfId="1861"/>
    <cellStyle name="Heading 4" xfId="1862"/>
    <cellStyle name="Heading1" xfId="284"/>
    <cellStyle name="HEADING2" xfId="289"/>
    <cellStyle name="Input" xfId="1863"/>
    <cellStyle name="Input [yellow]" xfId="1864"/>
    <cellStyle name="Input Cells" xfId="1868"/>
    <cellStyle name="Input Cells 10" xfId="1869"/>
    <cellStyle name="Input Cells 11" xfId="1870"/>
    <cellStyle name="Input Cells 12" xfId="1871"/>
    <cellStyle name="Input Cells 13" xfId="1872"/>
    <cellStyle name="Input Cells 14" xfId="1873"/>
    <cellStyle name="Input Cells 15" xfId="1874"/>
    <cellStyle name="Input Cells 16" xfId="1876"/>
    <cellStyle name="Input Cells 17" xfId="1878"/>
    <cellStyle name="Input Cells 18" xfId="1880"/>
    <cellStyle name="Input Cells 19" xfId="1882"/>
    <cellStyle name="Input Cells 2" xfId="1884"/>
    <cellStyle name="Input Cells 2 10" xfId="1887"/>
    <cellStyle name="Input Cells 2 11" xfId="1889"/>
    <cellStyle name="Input Cells 2 12" xfId="1891"/>
    <cellStyle name="Input Cells 2 13" xfId="1894"/>
    <cellStyle name="Input Cells 2 14" xfId="1897"/>
    <cellStyle name="Input Cells 2 15" xfId="1900"/>
    <cellStyle name="Input Cells 2 16" xfId="1904"/>
    <cellStyle name="Input Cells 2 17" xfId="1908"/>
    <cellStyle name="Input Cells 2 18" xfId="1912"/>
    <cellStyle name="Input Cells 2 19" xfId="1916"/>
    <cellStyle name="Input Cells 2 2" xfId="1573"/>
    <cellStyle name="Input Cells 2 20" xfId="1901"/>
    <cellStyle name="Input Cells 2 21" xfId="1905"/>
    <cellStyle name="Input Cells 2 22" xfId="1909"/>
    <cellStyle name="Input Cells 2 23" xfId="1913"/>
    <cellStyle name="Input Cells 2 24" xfId="1917"/>
    <cellStyle name="Input Cells 2 25" xfId="1920"/>
    <cellStyle name="Input Cells 2 26" xfId="1925"/>
    <cellStyle name="Input Cells 2 27" xfId="1929"/>
    <cellStyle name="Input Cells 2 28" xfId="1932"/>
    <cellStyle name="Input Cells 2 29" xfId="1783"/>
    <cellStyle name="Input Cells 2 3" xfId="1575"/>
    <cellStyle name="Input Cells 2 30" xfId="1921"/>
    <cellStyle name="Input Cells 2 31" xfId="1926"/>
    <cellStyle name="Input Cells 2 32" xfId="1930"/>
    <cellStyle name="Input Cells 2 33" xfId="1933"/>
    <cellStyle name="Input Cells 2 34" xfId="1784"/>
    <cellStyle name="Input Cells 2 35" xfId="1935"/>
    <cellStyle name="Input Cells 2 36" xfId="1937"/>
    <cellStyle name="Input Cells 2 37" xfId="1938"/>
    <cellStyle name="Input Cells 2 38" xfId="1940"/>
    <cellStyle name="Input Cells 2 4" xfId="1577"/>
    <cellStyle name="Input Cells 2 5" xfId="1579"/>
    <cellStyle name="Input Cells 2 6" xfId="1941"/>
    <cellStyle name="Input Cells 2 7" xfId="1942"/>
    <cellStyle name="Input Cells 2 8" xfId="1943"/>
    <cellStyle name="Input Cells 2 9" xfId="1944"/>
    <cellStyle name="Input Cells 20" xfId="1875"/>
    <cellStyle name="Input Cells 21" xfId="1877"/>
    <cellStyle name="Input Cells 22" xfId="1879"/>
    <cellStyle name="Input Cells 23" xfId="1881"/>
    <cellStyle name="Input Cells 24" xfId="1883"/>
    <cellStyle name="Input Cells 25" xfId="1945"/>
    <cellStyle name="Input Cells 26" xfId="1947"/>
    <cellStyle name="Input Cells 27" xfId="1949"/>
    <cellStyle name="Input Cells 28" xfId="178"/>
    <cellStyle name="Input Cells 29" xfId="1951"/>
    <cellStyle name="Input Cells 3" xfId="1953"/>
    <cellStyle name="Input Cells 30" xfId="1946"/>
    <cellStyle name="Input Cells 31" xfId="1948"/>
    <cellStyle name="Input Cells 32" xfId="1950"/>
    <cellStyle name="Input Cells 33" xfId="177"/>
    <cellStyle name="Input Cells 34" xfId="1952"/>
    <cellStyle name="Input Cells 35" xfId="1955"/>
    <cellStyle name="Input Cells 36" xfId="1956"/>
    <cellStyle name="Input Cells 37" xfId="1958"/>
    <cellStyle name="Input Cells 38" xfId="1959"/>
    <cellStyle name="Input Cells 39" xfId="1960"/>
    <cellStyle name="Input Cells 4" xfId="1961"/>
    <cellStyle name="Input Cells 5" xfId="1963"/>
    <cellStyle name="Input Cells 6" xfId="1965"/>
    <cellStyle name="Input Cells 7" xfId="1967"/>
    <cellStyle name="Input Cells 8" xfId="1968"/>
    <cellStyle name="Input Cells 9" xfId="1969"/>
    <cellStyle name="Input Cells_Book1" xfId="1970"/>
    <cellStyle name="Input_Book1" xfId="1973"/>
    <cellStyle name="KPMG Heading 1" xfId="1974"/>
    <cellStyle name="KPMG Heading 2" xfId="1975"/>
    <cellStyle name="KPMG Heading 3" xfId="1976"/>
    <cellStyle name="KPMG Heading 4" xfId="1977"/>
    <cellStyle name="KPMG Normal" xfId="458"/>
    <cellStyle name="KPMG Normal Text" xfId="1979"/>
    <cellStyle name="Linked Cell" xfId="1757"/>
    <cellStyle name="Linked Cells" xfId="1982"/>
    <cellStyle name="Linked Cells 10" xfId="1983"/>
    <cellStyle name="Linked Cells 11" xfId="1985"/>
    <cellStyle name="Linked Cells 12" xfId="1987"/>
    <cellStyle name="Linked Cells 13" xfId="1988"/>
    <cellStyle name="Linked Cells 14" xfId="1989"/>
    <cellStyle name="Linked Cells 15" xfId="1990"/>
    <cellStyle name="Linked Cells 16" xfId="1992"/>
    <cellStyle name="Linked Cells 17" xfId="1994"/>
    <cellStyle name="Linked Cells 18" xfId="1996"/>
    <cellStyle name="Linked Cells 19" xfId="2000"/>
    <cellStyle name="Linked Cells 2" xfId="102"/>
    <cellStyle name="Linked Cells 2 10" xfId="2002"/>
    <cellStyle name="Linked Cells 2 11" xfId="2003"/>
    <cellStyle name="Linked Cells 2 12" xfId="2004"/>
    <cellStyle name="Linked Cells 2 13" xfId="2005"/>
    <cellStyle name="Linked Cells 2 14" xfId="2006"/>
    <cellStyle name="Linked Cells 2 15" xfId="2007"/>
    <cellStyle name="Linked Cells 2 16" xfId="2010"/>
    <cellStyle name="Linked Cells 2 17" xfId="2013"/>
    <cellStyle name="Linked Cells 2 18" xfId="2016"/>
    <cellStyle name="Linked Cells 2 19" xfId="2019"/>
    <cellStyle name="Linked Cells 2 2" xfId="2022"/>
    <cellStyle name="Linked Cells 2 20" xfId="2008"/>
    <cellStyle name="Linked Cells 2 21" xfId="2011"/>
    <cellStyle name="Linked Cells 2 22" xfId="2014"/>
    <cellStyle name="Linked Cells 2 23" xfId="2017"/>
    <cellStyle name="Linked Cells 2 24" xfId="2020"/>
    <cellStyle name="Linked Cells 2 25" xfId="2025"/>
    <cellStyle name="Linked Cells 2 26" xfId="2028"/>
    <cellStyle name="Linked Cells 2 27" xfId="2031"/>
    <cellStyle name="Linked Cells 2 28" xfId="2034"/>
    <cellStyle name="Linked Cells 2 29" xfId="2036"/>
    <cellStyle name="Linked Cells 2 3" xfId="1789"/>
    <cellStyle name="Linked Cells 2 30" xfId="2026"/>
    <cellStyle name="Linked Cells 2 31" xfId="2029"/>
    <cellStyle name="Linked Cells 2 32" xfId="2032"/>
    <cellStyle name="Linked Cells 2 33" xfId="2035"/>
    <cellStyle name="Linked Cells 2 34" xfId="2037"/>
    <cellStyle name="Linked Cells 2 35" xfId="2038"/>
    <cellStyle name="Linked Cells 2 36" xfId="2039"/>
    <cellStyle name="Linked Cells 2 37" xfId="2040"/>
    <cellStyle name="Linked Cells 2 38" xfId="692"/>
    <cellStyle name="Linked Cells 2 4" xfId="2041"/>
    <cellStyle name="Linked Cells 2 5" xfId="2045"/>
    <cellStyle name="Linked Cells 2 6" xfId="2049"/>
    <cellStyle name="Linked Cells 2 7" xfId="2053"/>
    <cellStyle name="Linked Cells 2 8" xfId="2056"/>
    <cellStyle name="Linked Cells 2 9" xfId="2059"/>
    <cellStyle name="Linked Cells 20" xfId="1991"/>
    <cellStyle name="Linked Cells 21" xfId="1993"/>
    <cellStyle name="Linked Cells 22" xfId="1995"/>
    <cellStyle name="Linked Cells 23" xfId="1997"/>
    <cellStyle name="Linked Cells 24" xfId="2001"/>
    <cellStyle name="Linked Cells 25" xfId="2061"/>
    <cellStyle name="Linked Cells 26" xfId="2063"/>
    <cellStyle name="Linked Cells 27" xfId="2065"/>
    <cellStyle name="Linked Cells 28" xfId="2067"/>
    <cellStyle name="Linked Cells 29" xfId="2070"/>
    <cellStyle name="Linked Cells 3" xfId="110"/>
    <cellStyle name="Linked Cells 30" xfId="2062"/>
    <cellStyle name="Linked Cells 31" xfId="2064"/>
    <cellStyle name="Linked Cells 32" xfId="2066"/>
    <cellStyle name="Linked Cells 33" xfId="2068"/>
    <cellStyle name="Linked Cells 34" xfId="2071"/>
    <cellStyle name="Linked Cells 35" xfId="2072"/>
    <cellStyle name="Linked Cells 36" xfId="408"/>
    <cellStyle name="Linked Cells 37" xfId="2073"/>
    <cellStyle name="Linked Cells 38" xfId="2074"/>
    <cellStyle name="Linked Cells 39" xfId="2075"/>
    <cellStyle name="Linked Cells 4" xfId="119"/>
    <cellStyle name="Linked Cells 5" xfId="126"/>
    <cellStyle name="Linked Cells 6" xfId="135"/>
    <cellStyle name="Linked Cells 7" xfId="142"/>
    <cellStyle name="Linked Cells 8" xfId="669"/>
    <cellStyle name="Linked Cells 9" xfId="671"/>
    <cellStyle name="Linked Cells_Book1" xfId="2077"/>
    <cellStyle name="Millares [0]_96 Risk" xfId="2078"/>
    <cellStyle name="Millares_96 Risk" xfId="1957"/>
    <cellStyle name="Milliers [0]_!!!GO" xfId="2079"/>
    <cellStyle name="Milliers_!!!GO" xfId="2084"/>
    <cellStyle name="Model" xfId="2085"/>
    <cellStyle name="Moneda [0]_96 Risk" xfId="2086"/>
    <cellStyle name="Moneda_96 Risk" xfId="2087"/>
    <cellStyle name="Monétaire [0]_!!!GO" xfId="2088"/>
    <cellStyle name="Monétaire_!!!GO" xfId="2089"/>
    <cellStyle name="Mon閠aire [0]_!!!GO" xfId="2090"/>
    <cellStyle name="Mon閠aire_!!!GO" xfId="2091"/>
    <cellStyle name="Neutral" xfId="2094"/>
    <cellStyle name="New Times Roman" xfId="2095"/>
    <cellStyle name="no dec" xfId="2096"/>
    <cellStyle name="Norma,_laroux_4_营业在建 (2)_E21" xfId="760"/>
    <cellStyle name="Normal - Style1" xfId="1061"/>
    <cellStyle name="Normal_!!!GO" xfId="2097"/>
    <cellStyle name="Normalny_Arkusz1" xfId="2069"/>
    <cellStyle name="Note" xfId="2100"/>
    <cellStyle name="Note 10" xfId="2101"/>
    <cellStyle name="Note 11" xfId="2102"/>
    <cellStyle name="Note 12" xfId="2103"/>
    <cellStyle name="Note 13" xfId="1888"/>
    <cellStyle name="Note 14" xfId="1890"/>
    <cellStyle name="Note 15" xfId="1892"/>
    <cellStyle name="Note 16" xfId="1895"/>
    <cellStyle name="Note 17" xfId="1898"/>
    <cellStyle name="Note 18" xfId="1902"/>
    <cellStyle name="Note 19" xfId="1906"/>
    <cellStyle name="Note 2" xfId="133"/>
    <cellStyle name="Note 20" xfId="1893"/>
    <cellStyle name="Note 21" xfId="1896"/>
    <cellStyle name="Note 22" xfId="1899"/>
    <cellStyle name="Note 23" xfId="1903"/>
    <cellStyle name="Note 24" xfId="1907"/>
    <cellStyle name="Note 25" xfId="1910"/>
    <cellStyle name="Note 26" xfId="1914"/>
    <cellStyle name="Note 27" xfId="1918"/>
    <cellStyle name="Note 28" xfId="1922"/>
    <cellStyle name="Note 29" xfId="1927"/>
    <cellStyle name="Note 3" xfId="138"/>
    <cellStyle name="Note 30" xfId="1911"/>
    <cellStyle name="Note 31" xfId="1915"/>
    <cellStyle name="Note 32" xfId="1919"/>
    <cellStyle name="Note 33" xfId="1923"/>
    <cellStyle name="Note 34" xfId="1928"/>
    <cellStyle name="Note 35" xfId="1931"/>
    <cellStyle name="Note 36" xfId="1934"/>
    <cellStyle name="Note 37" xfId="1785"/>
    <cellStyle name="Note 38" xfId="1936"/>
    <cellStyle name="Note 4" xfId="161"/>
    <cellStyle name="Note 5" xfId="219"/>
    <cellStyle name="Note 6" xfId="222"/>
    <cellStyle name="Note 7" xfId="225"/>
    <cellStyle name="Note 8" xfId="232"/>
    <cellStyle name="Note 9" xfId="235"/>
    <cellStyle name="Output" xfId="2104"/>
    <cellStyle name="per.style" xfId="797"/>
    <cellStyle name="Percent [0%]" xfId="2076"/>
    <cellStyle name="Percent [0%] 10" xfId="2106"/>
    <cellStyle name="Percent [0%] 11" xfId="2109"/>
    <cellStyle name="Percent [0%] 12" xfId="2111"/>
    <cellStyle name="Percent [0%] 13" xfId="2113"/>
    <cellStyle name="Percent [0%] 14" xfId="630"/>
    <cellStyle name="Percent [0%] 15" xfId="2115"/>
    <cellStyle name="Percent [0%] 16" xfId="2119"/>
    <cellStyle name="Percent [0%] 17" xfId="2123"/>
    <cellStyle name="Percent [0%] 18" xfId="2127"/>
    <cellStyle name="Percent [0%] 19" xfId="2131"/>
    <cellStyle name="Percent [0%] 2" xfId="2135"/>
    <cellStyle name="Percent [0%] 20" xfId="2116"/>
    <cellStyle name="Percent [0%] 21" xfId="2120"/>
    <cellStyle name="Percent [0%] 22" xfId="2124"/>
    <cellStyle name="Percent [0%] 23" xfId="2128"/>
    <cellStyle name="Percent [0%] 24" xfId="2132"/>
    <cellStyle name="Percent [0%] 25" xfId="2138"/>
    <cellStyle name="Percent [0%] 26" xfId="2142"/>
    <cellStyle name="Percent [0%] 27" xfId="2146"/>
    <cellStyle name="Percent [0%] 28" xfId="2150"/>
    <cellStyle name="Percent [0%] 29" xfId="2154"/>
    <cellStyle name="Percent [0%] 3" xfId="2157"/>
    <cellStyle name="Percent [0%] 30" xfId="2139"/>
    <cellStyle name="Percent [0%] 31" xfId="2143"/>
    <cellStyle name="Percent [0%] 32" xfId="2147"/>
    <cellStyle name="Percent [0%] 33" xfId="2151"/>
    <cellStyle name="Percent [0%] 34" xfId="2155"/>
    <cellStyle name="Percent [0%] 35" xfId="2160"/>
    <cellStyle name="Percent [0%] 36" xfId="2163"/>
    <cellStyle name="Percent [0%] 37" xfId="2165"/>
    <cellStyle name="Percent [0%] 38" xfId="2167"/>
    <cellStyle name="Percent [0%] 4" xfId="2168"/>
    <cellStyle name="Percent [0%] 5" xfId="2171"/>
    <cellStyle name="Percent [0%] 6" xfId="2174"/>
    <cellStyle name="Percent [0%] 7" xfId="2176"/>
    <cellStyle name="Percent [0%] 8" xfId="2178"/>
    <cellStyle name="Percent [0%] 9" xfId="2180"/>
    <cellStyle name="Percent [0.00%]" xfId="2182"/>
    <cellStyle name="Percent [0.00%] 10" xfId="2183"/>
    <cellStyle name="Percent [0.00%] 11" xfId="2185"/>
    <cellStyle name="Percent [0.00%] 12" xfId="2187"/>
    <cellStyle name="Percent [0.00%] 13" xfId="2188"/>
    <cellStyle name="Percent [0.00%] 14" xfId="2189"/>
    <cellStyle name="Percent [0.00%] 15" xfId="2190"/>
    <cellStyle name="Percent [0.00%] 16" xfId="2192"/>
    <cellStyle name="Percent [0.00%] 17" xfId="2194"/>
    <cellStyle name="Percent [0.00%] 18" xfId="2196"/>
    <cellStyle name="Percent [0.00%] 19" xfId="2198"/>
    <cellStyle name="Percent [0.00%] 2" xfId="2200"/>
    <cellStyle name="Percent [0.00%] 20" xfId="2191"/>
    <cellStyle name="Percent [0.00%] 21" xfId="2193"/>
    <cellStyle name="Percent [0.00%] 22" xfId="2195"/>
    <cellStyle name="Percent [0.00%] 23" xfId="2197"/>
    <cellStyle name="Percent [0.00%] 24" xfId="2199"/>
    <cellStyle name="Percent [0.00%] 25" xfId="2202"/>
    <cellStyle name="Percent [0.00%] 26" xfId="2205"/>
    <cellStyle name="Percent [0.00%] 27" xfId="2208"/>
    <cellStyle name="Percent [0.00%] 28" xfId="2211"/>
    <cellStyle name="Percent [0.00%] 29" xfId="2214"/>
    <cellStyle name="Percent [0.00%] 3" xfId="2218"/>
    <cellStyle name="Percent [0.00%] 30" xfId="2203"/>
    <cellStyle name="Percent [0.00%] 31" xfId="2206"/>
    <cellStyle name="Percent [0.00%] 32" xfId="2209"/>
    <cellStyle name="Percent [0.00%] 33" xfId="2212"/>
    <cellStyle name="Percent [0.00%] 34" xfId="2215"/>
    <cellStyle name="Percent [0.00%] 35" xfId="2220"/>
    <cellStyle name="Percent [0.00%] 36" xfId="2225"/>
    <cellStyle name="Percent [0.00%] 37" xfId="2230"/>
    <cellStyle name="Percent [0.00%] 38" xfId="2235"/>
    <cellStyle name="Percent [0.00%] 4" xfId="2240"/>
    <cellStyle name="Percent [0.00%] 5" xfId="2244"/>
    <cellStyle name="Percent [0.00%] 6" xfId="2248"/>
    <cellStyle name="Percent [0.00%] 7" xfId="2252"/>
    <cellStyle name="Percent [0.00%] 8" xfId="2256"/>
    <cellStyle name="Percent [0.00%] 9" xfId="2260"/>
    <cellStyle name="Percent [2]" xfId="2264"/>
    <cellStyle name="Percent [2] 10" xfId="2265"/>
    <cellStyle name="Percent [2] 11" xfId="2266"/>
    <cellStyle name="Percent [2] 12" xfId="2268"/>
    <cellStyle name="Percent [2] 13" xfId="2270"/>
    <cellStyle name="Percent [2] 14" xfId="2272"/>
    <cellStyle name="Percent [2] 15" xfId="1201"/>
    <cellStyle name="Percent [2] 16" xfId="2274"/>
    <cellStyle name="Percent [2] 17" xfId="2278"/>
    <cellStyle name="Percent [2] 18" xfId="2282"/>
    <cellStyle name="Percent [2] 19" xfId="2287"/>
    <cellStyle name="Percent [2] 2" xfId="2291"/>
    <cellStyle name="Percent [2] 20" xfId="1202"/>
    <cellStyle name="Percent [2] 21" xfId="2275"/>
    <cellStyle name="Percent [2] 22" xfId="2279"/>
    <cellStyle name="Percent [2] 23" xfId="2283"/>
    <cellStyle name="Percent [2] 24" xfId="2288"/>
    <cellStyle name="Percent [2] 25" xfId="2292"/>
    <cellStyle name="Percent [2] 26" xfId="2297"/>
    <cellStyle name="Percent [2] 27" xfId="2302"/>
    <cellStyle name="Percent [2] 28" xfId="2307"/>
    <cellStyle name="Percent [2] 29" xfId="2313"/>
    <cellStyle name="Percent [2] 3" xfId="660"/>
    <cellStyle name="Percent [2] 30" xfId="2293"/>
    <cellStyle name="Percent [2] 31" xfId="2298"/>
    <cellStyle name="Percent [2] 32" xfId="2303"/>
    <cellStyle name="Percent [2] 33" xfId="2308"/>
    <cellStyle name="Percent [2] 34" xfId="2314"/>
    <cellStyle name="Percent [2] 35" xfId="2318"/>
    <cellStyle name="Percent [2] 36" xfId="2322"/>
    <cellStyle name="Percent [2] 37" xfId="2325"/>
    <cellStyle name="Percent [2] 38" xfId="2328"/>
    <cellStyle name="Percent [2] 4" xfId="2330"/>
    <cellStyle name="Percent [2] 5" xfId="2331"/>
    <cellStyle name="Percent [2] 6" xfId="2332"/>
    <cellStyle name="Percent [2] 7" xfId="2333"/>
    <cellStyle name="Percent [2] 8" xfId="2334"/>
    <cellStyle name="Percent [2] 9" xfId="2335"/>
    <cellStyle name="Percent[0]" xfId="909"/>
    <cellStyle name="Percent[0] 10" xfId="2336"/>
    <cellStyle name="Percent[0] 11" xfId="2338"/>
    <cellStyle name="Percent[0] 12" xfId="2341"/>
    <cellStyle name="Percent[0] 13" xfId="2344"/>
    <cellStyle name="Percent[0] 14" xfId="2346"/>
    <cellStyle name="Percent[0] 15" xfId="618"/>
    <cellStyle name="Percent[0] 16" xfId="351"/>
    <cellStyle name="Percent[0] 17" xfId="2080"/>
    <cellStyle name="Percent[0] 18" xfId="2348"/>
    <cellStyle name="Percent[0] 19" xfId="2352"/>
    <cellStyle name="Percent[0] 2" xfId="2355"/>
    <cellStyle name="Percent[0] 20" xfId="619"/>
    <cellStyle name="Percent[0] 21" xfId="350"/>
    <cellStyle name="Percent[0] 22" xfId="2081"/>
    <cellStyle name="Percent[0] 23" xfId="2349"/>
    <cellStyle name="Percent[0] 24" xfId="2353"/>
    <cellStyle name="Percent[0] 25" xfId="2362"/>
    <cellStyle name="Percent[0] 26" xfId="2365"/>
    <cellStyle name="Percent[0] 27" xfId="2368"/>
    <cellStyle name="Percent[0] 28" xfId="2372"/>
    <cellStyle name="Percent[0] 29" xfId="2375"/>
    <cellStyle name="Percent[0] 3" xfId="2379"/>
    <cellStyle name="Percent[0] 30" xfId="2363"/>
    <cellStyle name="Percent[0] 31" xfId="2366"/>
    <cellStyle name="Percent[0] 32" xfId="2369"/>
    <cellStyle name="Percent[0] 33" xfId="2373"/>
    <cellStyle name="Percent[0] 34" xfId="2376"/>
    <cellStyle name="Percent[0] 35" xfId="2386"/>
    <cellStyle name="Percent[0] 36" xfId="2387"/>
    <cellStyle name="Percent[0] 37" xfId="2389"/>
    <cellStyle name="Percent[0] 38" xfId="2390"/>
    <cellStyle name="Percent[0] 4" xfId="2391"/>
    <cellStyle name="Percent[0] 5" xfId="2398"/>
    <cellStyle name="Percent[0] 6" xfId="2404"/>
    <cellStyle name="Percent[0] 7" xfId="2410"/>
    <cellStyle name="Percent[0] 8" xfId="2416"/>
    <cellStyle name="Percent[0] 9" xfId="2422"/>
    <cellStyle name="Percent[2]" xfId="342"/>
    <cellStyle name="Percent[2] 10" xfId="1429"/>
    <cellStyle name="Percent[2] 11" xfId="1435"/>
    <cellStyle name="Percent[2] 12" xfId="1438"/>
    <cellStyle name="Percent[2] 13" xfId="1441"/>
    <cellStyle name="Percent[2] 14" xfId="1444"/>
    <cellStyle name="Percent[2] 15" xfId="1169"/>
    <cellStyle name="Percent[2] 16" xfId="1450"/>
    <cellStyle name="Percent[2] 17" xfId="1453"/>
    <cellStyle name="Percent[2] 18" xfId="1456"/>
    <cellStyle name="Percent[2] 19" xfId="1460"/>
    <cellStyle name="Percent[2] 2" xfId="2428"/>
    <cellStyle name="Percent[2] 20" xfId="1170"/>
    <cellStyle name="Percent[2] 21" xfId="1451"/>
    <cellStyle name="Percent[2] 22" xfId="1454"/>
    <cellStyle name="Percent[2] 23" xfId="1457"/>
    <cellStyle name="Percent[2] 24" xfId="1461"/>
    <cellStyle name="Percent[2] 25" xfId="2431"/>
    <cellStyle name="Percent[2] 26" xfId="2433"/>
    <cellStyle name="Percent[2] 27" xfId="2435"/>
    <cellStyle name="Percent[2] 28" xfId="2437"/>
    <cellStyle name="Percent[2] 29" xfId="2440"/>
    <cellStyle name="Percent[2] 3" xfId="2443"/>
    <cellStyle name="Percent[2] 30" xfId="2432"/>
    <cellStyle name="Percent[2] 31" xfId="2434"/>
    <cellStyle name="Percent[2] 32" xfId="2436"/>
    <cellStyle name="Percent[2] 33" xfId="2438"/>
    <cellStyle name="Percent[2] 34" xfId="2441"/>
    <cellStyle name="Percent[2] 35" xfId="1794"/>
    <cellStyle name="Percent[2] 36" xfId="2446"/>
    <cellStyle name="Percent[2] 37" xfId="1092"/>
    <cellStyle name="Percent[2] 38" xfId="1094"/>
    <cellStyle name="Percent[2] 4" xfId="2447"/>
    <cellStyle name="Percent[2] 5" xfId="2451"/>
    <cellStyle name="Percent[2] 6" xfId="2454"/>
    <cellStyle name="Percent[2] 7" xfId="2457"/>
    <cellStyle name="Percent[2] 8" xfId="2460"/>
    <cellStyle name="Percent[2] 9" xfId="2462"/>
    <cellStyle name="Percent_!!!GO" xfId="197"/>
    <cellStyle name="Pourcentage_pldt" xfId="130"/>
    <cellStyle name="Prefilled" xfId="2465"/>
    <cellStyle name="pricing" xfId="2466"/>
    <cellStyle name="PSChar" xfId="2468"/>
    <cellStyle name="PSChar 10" xfId="1119"/>
    <cellStyle name="PSChar 11" xfId="1123"/>
    <cellStyle name="PSChar 12" xfId="1127"/>
    <cellStyle name="PSChar 13" xfId="1131"/>
    <cellStyle name="PSChar 14" xfId="2469"/>
    <cellStyle name="PSChar 15" xfId="2472"/>
    <cellStyle name="PSChar 16" xfId="2476"/>
    <cellStyle name="PSChar 17" xfId="2479"/>
    <cellStyle name="PSChar 18" xfId="2483"/>
    <cellStyle name="PSChar 19" xfId="2487"/>
    <cellStyle name="PSChar 2" xfId="2491"/>
    <cellStyle name="PSChar 20" xfId="2473"/>
    <cellStyle name="PSChar 21" xfId="2477"/>
    <cellStyle name="PSChar 22" xfId="2480"/>
    <cellStyle name="PSChar 23" xfId="2484"/>
    <cellStyle name="PSChar 24" xfId="2488"/>
    <cellStyle name="PSChar 25" xfId="2494"/>
    <cellStyle name="PSChar 26" xfId="2498"/>
    <cellStyle name="PSChar 27" xfId="2502"/>
    <cellStyle name="PSChar 28" xfId="2506"/>
    <cellStyle name="PSChar 29" xfId="2510"/>
    <cellStyle name="PSChar 3" xfId="2514"/>
    <cellStyle name="PSChar 30" xfId="2495"/>
    <cellStyle name="PSChar 31" xfId="2499"/>
    <cellStyle name="PSChar 32" xfId="2503"/>
    <cellStyle name="PSChar 33" xfId="2507"/>
    <cellStyle name="PSChar 34" xfId="2511"/>
    <cellStyle name="PSChar 35" xfId="2519"/>
    <cellStyle name="PSChar 36" xfId="2522"/>
    <cellStyle name="PSChar 37" xfId="2525"/>
    <cellStyle name="PSChar 38" xfId="2527"/>
    <cellStyle name="PSChar 4" xfId="2529"/>
    <cellStyle name="PSChar 5" xfId="1621"/>
    <cellStyle name="PSChar 6" xfId="695"/>
    <cellStyle name="PSChar 7" xfId="1625"/>
    <cellStyle name="PSChar 8" xfId="1629"/>
    <cellStyle name="PSChar 9" xfId="1633"/>
    <cellStyle name="PSDate" xfId="2532"/>
    <cellStyle name="PSDate 10" xfId="2533"/>
    <cellStyle name="PSDate 11" xfId="2537"/>
    <cellStyle name="PSDate 12" xfId="374"/>
    <cellStyle name="PSDate 13" xfId="2542"/>
    <cellStyle name="PSDate 14" xfId="2547"/>
    <cellStyle name="PSDate 15" xfId="2356"/>
    <cellStyle name="PSDate 16" xfId="2380"/>
    <cellStyle name="PSDate 17" xfId="2392"/>
    <cellStyle name="PSDate 18" xfId="2399"/>
    <cellStyle name="PSDate 19" xfId="2405"/>
    <cellStyle name="PSDate 2" xfId="2552"/>
    <cellStyle name="PSDate 20" xfId="2357"/>
    <cellStyle name="PSDate 21" xfId="2381"/>
    <cellStyle name="PSDate 22" xfId="2393"/>
    <cellStyle name="PSDate 23" xfId="2400"/>
    <cellStyle name="PSDate 24" xfId="2406"/>
    <cellStyle name="PSDate 25" xfId="2411"/>
    <cellStyle name="PSDate 26" xfId="2417"/>
    <cellStyle name="PSDate 27" xfId="2423"/>
    <cellStyle name="PSDate 28" xfId="2553"/>
    <cellStyle name="PSDate 29" xfId="2557"/>
    <cellStyle name="PSDate 3" xfId="2561"/>
    <cellStyle name="PSDate 30" xfId="2412"/>
    <cellStyle name="PSDate 31" xfId="2418"/>
    <cellStyle name="PSDate 32" xfId="2424"/>
    <cellStyle name="PSDate 33" xfId="2554"/>
    <cellStyle name="PSDate 34" xfId="2558"/>
    <cellStyle name="PSDate 35" xfId="2562"/>
    <cellStyle name="PSDate 36" xfId="2565"/>
    <cellStyle name="PSDate 37" xfId="2568"/>
    <cellStyle name="PSDate 38" xfId="2572"/>
    <cellStyle name="PSDate 4" xfId="344"/>
    <cellStyle name="PSDate 5" xfId="2576"/>
    <cellStyle name="PSDate 6" xfId="2577"/>
    <cellStyle name="PSDate 7" xfId="2578"/>
    <cellStyle name="PSDate 8" xfId="2579"/>
    <cellStyle name="PSDate 9" xfId="2580"/>
    <cellStyle name="PSDec" xfId="1939"/>
    <cellStyle name="PSDec 10" xfId="2581"/>
    <cellStyle name="PSDec 11" xfId="2582"/>
    <cellStyle name="PSDec 12" xfId="2583"/>
    <cellStyle name="PSDec 13" xfId="2585"/>
    <cellStyle name="PSDec 14" xfId="2586"/>
    <cellStyle name="PSDec 15" xfId="2588"/>
    <cellStyle name="PSDec 16" xfId="2590"/>
    <cellStyle name="PSDec 17" xfId="2592"/>
    <cellStyle name="PSDec 18" xfId="2594"/>
    <cellStyle name="PSDec 19" xfId="2596"/>
    <cellStyle name="PSDec 2" xfId="1843"/>
    <cellStyle name="PSDec 20" xfId="2589"/>
    <cellStyle name="PSDec 21" xfId="2591"/>
    <cellStyle name="PSDec 22" xfId="2593"/>
    <cellStyle name="PSDec 23" xfId="2595"/>
    <cellStyle name="PSDec 24" xfId="2597"/>
    <cellStyle name="PSDec 25" xfId="2598"/>
    <cellStyle name="PSDec 26" xfId="2600"/>
    <cellStyle name="PSDec 27" xfId="2602"/>
    <cellStyle name="PSDec 28" xfId="2604"/>
    <cellStyle name="PSDec 29" xfId="2606"/>
    <cellStyle name="PSDec 3" xfId="2608"/>
    <cellStyle name="PSDec 30" xfId="2599"/>
    <cellStyle name="PSDec 31" xfId="2601"/>
    <cellStyle name="PSDec 32" xfId="2603"/>
    <cellStyle name="PSDec 33" xfId="2605"/>
    <cellStyle name="PSDec 34" xfId="2607"/>
    <cellStyle name="PSDec 35" xfId="2610"/>
    <cellStyle name="PSDec 36" xfId="2611"/>
    <cellStyle name="PSDec 37" xfId="2612"/>
    <cellStyle name="PSDec 38" xfId="2613"/>
    <cellStyle name="PSDec 4" xfId="476"/>
    <cellStyle name="PSDec 5" xfId="2614"/>
    <cellStyle name="PSDec 6" xfId="2616"/>
    <cellStyle name="PSDec 7" xfId="2618"/>
    <cellStyle name="PSDec 8" xfId="2620"/>
    <cellStyle name="PSDec 9" xfId="2622"/>
    <cellStyle name="PSHeading" xfId="2625"/>
    <cellStyle name="PSInt" xfId="2628"/>
    <cellStyle name="PSInt 10" xfId="2204"/>
    <cellStyle name="PSInt 11" xfId="2207"/>
    <cellStyle name="PSInt 12" xfId="2210"/>
    <cellStyle name="PSInt 13" xfId="2213"/>
    <cellStyle name="PSInt 14" xfId="2216"/>
    <cellStyle name="PSInt 15" xfId="2221"/>
    <cellStyle name="PSInt 16" xfId="2226"/>
    <cellStyle name="PSInt 17" xfId="2231"/>
    <cellStyle name="PSInt 18" xfId="2236"/>
    <cellStyle name="PSInt 19" xfId="2632"/>
    <cellStyle name="PSInt 2" xfId="2241"/>
    <cellStyle name="PSInt 20" xfId="2222"/>
    <cellStyle name="PSInt 21" xfId="2227"/>
    <cellStyle name="PSInt 22" xfId="2232"/>
    <cellStyle name="PSInt 23" xfId="2237"/>
    <cellStyle name="PSInt 24" xfId="2633"/>
    <cellStyle name="PSInt 25" xfId="2638"/>
    <cellStyle name="PSInt 26" xfId="2644"/>
    <cellStyle name="PSInt 27" xfId="2650"/>
    <cellStyle name="PSInt 28" xfId="2656"/>
    <cellStyle name="PSInt 29" xfId="2661"/>
    <cellStyle name="PSInt 3" xfId="2245"/>
    <cellStyle name="PSInt 30" xfId="2639"/>
    <cellStyle name="PSInt 31" xfId="2645"/>
    <cellStyle name="PSInt 32" xfId="2651"/>
    <cellStyle name="PSInt 33" xfId="2657"/>
    <cellStyle name="PSInt 34" xfId="2662"/>
    <cellStyle name="PSInt 35" xfId="2666"/>
    <cellStyle name="PSInt 36" xfId="2670"/>
    <cellStyle name="PSInt 37" xfId="2674"/>
    <cellStyle name="PSInt 38" xfId="2677"/>
    <cellStyle name="PSInt 4" xfId="2249"/>
    <cellStyle name="PSInt 5" xfId="2253"/>
    <cellStyle name="PSInt 6" xfId="2257"/>
    <cellStyle name="PSInt 7" xfId="2261"/>
    <cellStyle name="PSInt 8" xfId="2680"/>
    <cellStyle name="PSInt 9" xfId="2683"/>
    <cellStyle name="PSSpacer" xfId="2686"/>
    <cellStyle name="PSSpacer 10" xfId="2687"/>
    <cellStyle name="PSSpacer 11" xfId="2688"/>
    <cellStyle name="PSSpacer 12" xfId="2689"/>
    <cellStyle name="PSSpacer 13" xfId="2690"/>
    <cellStyle name="PSSpacer 14" xfId="2691"/>
    <cellStyle name="PSSpacer 15" xfId="2692"/>
    <cellStyle name="PSSpacer 16" xfId="2694"/>
    <cellStyle name="PSSpacer 17" xfId="2696"/>
    <cellStyle name="PSSpacer 18" xfId="2698"/>
    <cellStyle name="PSSpacer 19" xfId="435"/>
    <cellStyle name="PSSpacer 2" xfId="2339"/>
    <cellStyle name="PSSpacer 20" xfId="2693"/>
    <cellStyle name="PSSpacer 21" xfId="2695"/>
    <cellStyle name="PSSpacer 22" xfId="2697"/>
    <cellStyle name="PSSpacer 23" xfId="2699"/>
    <cellStyle name="PSSpacer 24" xfId="434"/>
    <cellStyle name="PSSpacer 25" xfId="2700"/>
    <cellStyle name="PSSpacer 26" xfId="2702"/>
    <cellStyle name="PSSpacer 27" xfId="2704"/>
    <cellStyle name="PSSpacer 28" xfId="2706"/>
    <cellStyle name="PSSpacer 29" xfId="2709"/>
    <cellStyle name="PSSpacer 3" xfId="2342"/>
    <cellStyle name="PSSpacer 30" xfId="2701"/>
    <cellStyle name="PSSpacer 31" xfId="2703"/>
    <cellStyle name="PSSpacer 32" xfId="2705"/>
    <cellStyle name="PSSpacer 33" xfId="2707"/>
    <cellStyle name="PSSpacer 34" xfId="2710"/>
    <cellStyle name="PSSpacer 35" xfId="2712"/>
    <cellStyle name="PSSpacer 36" xfId="2714"/>
    <cellStyle name="PSSpacer 37" xfId="2716"/>
    <cellStyle name="PSSpacer 38" xfId="2718"/>
    <cellStyle name="PSSpacer 4" xfId="2345"/>
    <cellStyle name="PSSpacer 5" xfId="2347"/>
    <cellStyle name="PSSpacer 6" xfId="620"/>
    <cellStyle name="PSSpacer 7" xfId="349"/>
    <cellStyle name="PSSpacer 8" xfId="2082"/>
    <cellStyle name="PSSpacer 9" xfId="2350"/>
    <cellStyle name="RevList" xfId="2720"/>
    <cellStyle name="RevList 10" xfId="1777"/>
    <cellStyle name="RevList 11" xfId="1779"/>
    <cellStyle name="RevList 12" xfId="1781"/>
    <cellStyle name="RevList 13" xfId="2723"/>
    <cellStyle name="RevList 14" xfId="2725"/>
    <cellStyle name="RevList 15" xfId="2726"/>
    <cellStyle name="RevList 16" xfId="2728"/>
    <cellStyle name="RevList 17" xfId="2730"/>
    <cellStyle name="RevList 18" xfId="2732"/>
    <cellStyle name="RevList 19" xfId="24"/>
    <cellStyle name="RevList 2" xfId="2569"/>
    <cellStyle name="RevList 2 10" xfId="2734"/>
    <cellStyle name="RevList 2 11" xfId="799"/>
    <cellStyle name="RevList 2 12" xfId="2736"/>
    <cellStyle name="RevList 2 13" xfId="2737"/>
    <cellStyle name="RevList 2 14" xfId="2738"/>
    <cellStyle name="RevList 2 15" xfId="2739"/>
    <cellStyle name="RevList 2 16" xfId="2741"/>
    <cellStyle name="RevList 2 17" xfId="2743"/>
    <cellStyle name="RevList 2 18" xfId="2745"/>
    <cellStyle name="RevList 2 19" xfId="2747"/>
    <cellStyle name="RevList 2 2" xfId="2749"/>
    <cellStyle name="RevList 2 20" xfId="2740"/>
    <cellStyle name="RevList 2 21" xfId="2742"/>
    <cellStyle name="RevList 2 22" xfId="2744"/>
    <cellStyle name="RevList 2 23" xfId="2746"/>
    <cellStyle name="RevList 2 24" xfId="2748"/>
    <cellStyle name="RevList 2 25" xfId="2750"/>
    <cellStyle name="RevList 2 26" xfId="2752"/>
    <cellStyle name="RevList 2 27" xfId="2754"/>
    <cellStyle name="RevList 2 28" xfId="2756"/>
    <cellStyle name="RevList 2 29" xfId="2759"/>
    <cellStyle name="RevList 2 3" xfId="2761"/>
    <cellStyle name="RevList 2 30" xfId="2751"/>
    <cellStyle name="RevList 2 31" xfId="2753"/>
    <cellStyle name="RevList 2 32" xfId="2755"/>
    <cellStyle name="RevList 2 33" xfId="2757"/>
    <cellStyle name="RevList 2 34" xfId="2760"/>
    <cellStyle name="RevList 2 35" xfId="2762"/>
    <cellStyle name="RevList 2 36" xfId="2763"/>
    <cellStyle name="RevList 2 37" xfId="2764"/>
    <cellStyle name="RevList 2 38" xfId="810"/>
    <cellStyle name="RevList 2 4" xfId="750"/>
    <cellStyle name="RevList 2 5" xfId="2765"/>
    <cellStyle name="RevList 2 6" xfId="2766"/>
    <cellStyle name="RevList 2 7" xfId="2768"/>
    <cellStyle name="RevList 2 8" xfId="2769"/>
    <cellStyle name="RevList 2 9" xfId="2770"/>
    <cellStyle name="RevList 20" xfId="2727"/>
    <cellStyle name="RevList 21" xfId="2729"/>
    <cellStyle name="RevList 22" xfId="2731"/>
    <cellStyle name="RevList 23" xfId="2733"/>
    <cellStyle name="RevList 24" xfId="25"/>
    <cellStyle name="RevList 25" xfId="158"/>
    <cellStyle name="RevList 26" xfId="5"/>
    <cellStyle name="RevList 27" xfId="165"/>
    <cellStyle name="RevList 28" xfId="168"/>
    <cellStyle name="RevList 29" xfId="171"/>
    <cellStyle name="RevList 3" xfId="2573"/>
    <cellStyle name="RevList 30" xfId="157"/>
    <cellStyle name="RevList 31" xfId="4"/>
    <cellStyle name="RevList 32" xfId="164"/>
    <cellStyle name="RevList 33" xfId="167"/>
    <cellStyle name="RevList 34" xfId="170"/>
    <cellStyle name="RevList 35" xfId="174"/>
    <cellStyle name="RevList 36" xfId="183"/>
    <cellStyle name="RevList 37" xfId="186"/>
    <cellStyle name="RevList 38" xfId="189"/>
    <cellStyle name="RevList 39" xfId="196"/>
    <cellStyle name="RevList 4" xfId="2771"/>
    <cellStyle name="RevList 5" xfId="2774"/>
    <cellStyle name="RevList 6" xfId="2777"/>
    <cellStyle name="RevList 7" xfId="2780"/>
    <cellStyle name="RevList 8" xfId="2783"/>
    <cellStyle name="RevList 9" xfId="2786"/>
    <cellStyle name="RowLevel_0" xfId="2789"/>
    <cellStyle name="sstot" xfId="1391"/>
    <cellStyle name="Standard_AREAS" xfId="1744"/>
    <cellStyle name="style" xfId="2791"/>
    <cellStyle name="Style 1" xfId="2793"/>
    <cellStyle name="style1" xfId="942"/>
    <cellStyle name="style2" xfId="341"/>
    <cellStyle name="Subtotal" xfId="426"/>
    <cellStyle name="t" xfId="2515"/>
    <cellStyle name="t_HVAC Equipment (3)" xfId="2795"/>
    <cellStyle name="Thousands" xfId="2796"/>
    <cellStyle name="Thousands 10" xfId="2799"/>
    <cellStyle name="Thousands 11" xfId="615"/>
    <cellStyle name="Thousands 12" xfId="2802"/>
    <cellStyle name="Thousands 13" xfId="1358"/>
    <cellStyle name="Thousands 14" xfId="2803"/>
    <cellStyle name="Thousands 15" xfId="2804"/>
    <cellStyle name="Thousands 16" xfId="2807"/>
    <cellStyle name="Thousands 17" xfId="2809"/>
    <cellStyle name="Thousands 18" xfId="2811"/>
    <cellStyle name="Thousands 19" xfId="2813"/>
    <cellStyle name="Thousands 2" xfId="2708"/>
    <cellStyle name="Thousands 20" xfId="2805"/>
    <cellStyle name="Thousands 21" xfId="2808"/>
    <cellStyle name="Thousands 22" xfId="2810"/>
    <cellStyle name="Thousands 23" xfId="2812"/>
    <cellStyle name="Thousands 24" xfId="2814"/>
    <cellStyle name="Thousands 25" xfId="2815"/>
    <cellStyle name="Thousands 26" xfId="2817"/>
    <cellStyle name="Thousands 27" xfId="2819"/>
    <cellStyle name="Thousands 28" xfId="2821"/>
    <cellStyle name="Thousands 29" xfId="2823"/>
    <cellStyle name="Thousands 3" xfId="2711"/>
    <cellStyle name="Thousands 30" xfId="2816"/>
    <cellStyle name="Thousands 31" xfId="2818"/>
    <cellStyle name="Thousands 32" xfId="2820"/>
    <cellStyle name="Thousands 33" xfId="2822"/>
    <cellStyle name="Thousands 34" xfId="2824"/>
    <cellStyle name="Thousands 35" xfId="2825"/>
    <cellStyle name="Thousands 36" xfId="2826"/>
    <cellStyle name="Thousands 37" xfId="2827"/>
    <cellStyle name="Thousands 38" xfId="2828"/>
    <cellStyle name="Thousands 4" xfId="2713"/>
    <cellStyle name="Thousands 5" xfId="2715"/>
    <cellStyle name="Thousands 6" xfId="2717"/>
    <cellStyle name="Thousands 7" xfId="2719"/>
    <cellStyle name="Thousands 8" xfId="2098"/>
    <cellStyle name="Thousands 9" xfId="2829"/>
    <cellStyle name="Title" xfId="2830"/>
    <cellStyle name="Total" xfId="2832"/>
    <cellStyle name="Unprotect" xfId="2833"/>
    <cellStyle name="Warning Text" xfId="2834"/>
    <cellStyle name="む|靃0]_Revenuesy Lr L" xfId="2835"/>
    <cellStyle name="む|靇Revenuenuesy L" xfId="2837"/>
    <cellStyle name="む|靇Revenuenuesy L 10" xfId="1189"/>
    <cellStyle name="む|靇Revenuenuesy L 11" xfId="2838"/>
    <cellStyle name="む|靇Revenuenuesy L 12" xfId="2844"/>
    <cellStyle name="む|靇Revenuenuesy L 13" xfId="2850"/>
    <cellStyle name="む|靇Revenuenuesy L 14" xfId="2855"/>
    <cellStyle name="む|靇Revenuenuesy L 15" xfId="2860"/>
    <cellStyle name="む|靇Revenuenuesy L 16" xfId="1847"/>
    <cellStyle name="む|靇Revenuenuesy L 17" xfId="1854"/>
    <cellStyle name="む|靇Revenuenuesy L 18" xfId="2866"/>
    <cellStyle name="む|靇Revenuenuesy L 19" xfId="2872"/>
    <cellStyle name="む|靇Revenuenuesy L 2" xfId="438"/>
    <cellStyle name="む|靇Revenuenuesy L 20" xfId="2861"/>
    <cellStyle name="む|靇Revenuenuesy L 21" xfId="1848"/>
    <cellStyle name="む|靇Revenuenuesy L 22" xfId="1855"/>
    <cellStyle name="む|靇Revenuenuesy L 23" xfId="2867"/>
    <cellStyle name="む|靇Revenuenuesy L 24" xfId="2873"/>
    <cellStyle name="む|靇Revenuenuesy L 25" xfId="2878"/>
    <cellStyle name="む|靇Revenuenuesy L 26" xfId="2883"/>
    <cellStyle name="む|靇Revenuenuesy L 27" xfId="2887"/>
    <cellStyle name="む|靇Revenuenuesy L 28" xfId="2891"/>
    <cellStyle name="む|靇Revenuenuesy L 29" xfId="2895"/>
    <cellStyle name="む|靇Revenuenuesy L 3" xfId="425"/>
    <cellStyle name="む|靇Revenuenuesy L 30" xfId="2879"/>
    <cellStyle name="む|靇Revenuenuesy L 31" xfId="2884"/>
    <cellStyle name="む|靇Revenuenuesy L 32" xfId="2888"/>
    <cellStyle name="む|靇Revenuenuesy L 33" xfId="2892"/>
    <cellStyle name="む|靇Revenuenuesy L 34" xfId="2896"/>
    <cellStyle name="む|靇Revenuenuesy L 35" xfId="2899"/>
    <cellStyle name="む|靇Revenuenuesy L 36" xfId="2900"/>
    <cellStyle name="む|靇Revenuenuesy L 37" xfId="2901"/>
    <cellStyle name="む|靇Revenuenuesy L 38" xfId="2902"/>
    <cellStyle name="む|靇Revenuenuesy L 4" xfId="441"/>
    <cellStyle name="む|靇Revenuenuesy L 5" xfId="444"/>
    <cellStyle name="む|靇Revenuenuesy L 6" xfId="447"/>
    <cellStyle name="む|靇Revenuenuesy L 7" xfId="450"/>
    <cellStyle name="む|靇Revenuenuesy L 8" xfId="454"/>
    <cellStyle name="む|靇Revenuenuesy L 9" xfId="457"/>
    <cellStyle name="百分比 2" xfId="2903"/>
    <cellStyle name="百分比 2 10" xfId="1653"/>
    <cellStyle name="百分比 2 11" xfId="1664"/>
    <cellStyle name="百分比 2 12" xfId="1671"/>
    <cellStyle name="百分比 2 13" xfId="1673"/>
    <cellStyle name="百分比 2 14" xfId="1675"/>
    <cellStyle name="百分比 2 15" xfId="1677"/>
    <cellStyle name="百分比 2 16" xfId="1680"/>
    <cellStyle name="百分比 2 17" xfId="415"/>
    <cellStyle name="百分比 2 18" xfId="2904"/>
    <cellStyle name="百分比 2 19" xfId="2906"/>
    <cellStyle name="百分比 2 2" xfId="1800"/>
    <cellStyle name="百分比 2 2 10" xfId="15"/>
    <cellStyle name="百分比 2 2 11" xfId="2909"/>
    <cellStyle name="百分比 2 2 12" xfId="2911"/>
    <cellStyle name="百分比 2 2 13" xfId="2914"/>
    <cellStyle name="百分比 2 2 14" xfId="686"/>
    <cellStyle name="百分比 2 2 15" xfId="2917"/>
    <cellStyle name="百分比 2 2 16" xfId="2921"/>
    <cellStyle name="百分比 2 2 17" xfId="2925"/>
    <cellStyle name="百分比 2 2 18" xfId="2929"/>
    <cellStyle name="百分比 2 2 19" xfId="2933"/>
    <cellStyle name="百分比 2 2 2" xfId="2937"/>
    <cellStyle name="百分比 2 2 2 10" xfId="2938"/>
    <cellStyle name="百分比 2 2 2 11" xfId="2942"/>
    <cellStyle name="百分比 2 2 2 12" xfId="2946"/>
    <cellStyle name="百分比 2 2 2 13" xfId="2950"/>
    <cellStyle name="百分比 2 2 2 14" xfId="2954"/>
    <cellStyle name="百分比 2 2 2 15" xfId="1190"/>
    <cellStyle name="百分比 2 2 2 16" xfId="2839"/>
    <cellStyle name="百分比 2 2 2 17" xfId="2845"/>
    <cellStyle name="百分比 2 2 2 18" xfId="2851"/>
    <cellStyle name="百分比 2 2 2 19" xfId="2856"/>
    <cellStyle name="百分比 2 2 2 2" xfId="2957"/>
    <cellStyle name="百分比 2 2 2 20" xfId="1191"/>
    <cellStyle name="百分比 2 2 2 21" xfId="2840"/>
    <cellStyle name="百分比 2 2 2 22" xfId="2846"/>
    <cellStyle name="百分比 2 2 2 23" xfId="2852"/>
    <cellStyle name="百分比 2 2 2 24" xfId="2857"/>
    <cellStyle name="百分比 2 2 2 25" xfId="2862"/>
    <cellStyle name="百分比 2 2 2 26" xfId="1849"/>
    <cellStyle name="百分比 2 2 2 27" xfId="1856"/>
    <cellStyle name="百分比 2 2 2 28" xfId="2868"/>
    <cellStyle name="百分比 2 2 2 29" xfId="2874"/>
    <cellStyle name="百分比 2 2 2 3" xfId="437"/>
    <cellStyle name="百分比 2 2 2 30" xfId="2863"/>
    <cellStyle name="百分比 2 2 2 31" xfId="1850"/>
    <cellStyle name="百分比 2 2 2 32" xfId="1857"/>
    <cellStyle name="百分比 2 2 2 33" xfId="2869"/>
    <cellStyle name="百分比 2 2 2 34" xfId="2875"/>
    <cellStyle name="百分比 2 2 2 35" xfId="2880"/>
    <cellStyle name="百分比 2 2 2 36" xfId="2885"/>
    <cellStyle name="百分比 2 2 2 37" xfId="2889"/>
    <cellStyle name="百分比 2 2 2 38" xfId="2893"/>
    <cellStyle name="百分比 2 2 2 4" xfId="424"/>
    <cellStyle name="百分比 2 2 2 5" xfId="440"/>
    <cellStyle name="百分比 2 2 2 6" xfId="443"/>
    <cellStyle name="百分比 2 2 2 7" xfId="446"/>
    <cellStyle name="百分比 2 2 2 8" xfId="449"/>
    <cellStyle name="百分比 2 2 2 9" xfId="453"/>
    <cellStyle name="百分比 2 2 20" xfId="2918"/>
    <cellStyle name="百分比 2 2 21" xfId="2922"/>
    <cellStyle name="百分比 2 2 22" xfId="2926"/>
    <cellStyle name="百分比 2 2 23" xfId="2930"/>
    <cellStyle name="百分比 2 2 24" xfId="2934"/>
    <cellStyle name="百分比 2 2 25" xfId="1503"/>
    <cellStyle name="百分比 2 2 26" xfId="2958"/>
    <cellStyle name="百分比 2 2 27" xfId="2962"/>
    <cellStyle name="百分比 2 2 28" xfId="2965"/>
    <cellStyle name="百分比 2 2 29" xfId="2968"/>
    <cellStyle name="百分比 2 2 3" xfId="2971"/>
    <cellStyle name="百分比 2 2 30" xfId="1504"/>
    <cellStyle name="百分比 2 2 31" xfId="2959"/>
    <cellStyle name="百分比 2 2 32" xfId="2963"/>
    <cellStyle name="百分比 2 2 33" xfId="2966"/>
    <cellStyle name="百分比 2 2 34" xfId="2969"/>
    <cellStyle name="百分比 2 2 35" xfId="2973"/>
    <cellStyle name="百分比 2 2 36" xfId="2975"/>
    <cellStyle name="百分比 2 2 37" xfId="2977"/>
    <cellStyle name="百分比 2 2 38" xfId="2978"/>
    <cellStyle name="百分比 2 2 39" xfId="2979"/>
    <cellStyle name="百分比 2 2 4" xfId="2981"/>
    <cellStyle name="百分比 2 2 5" xfId="2983"/>
    <cellStyle name="百分比 2 2 6" xfId="2985"/>
    <cellStyle name="百分比 2 2 7" xfId="2987"/>
    <cellStyle name="百分比 2 2 8" xfId="2990"/>
    <cellStyle name="百分比 2 2 9" xfId="2993"/>
    <cellStyle name="百分比 2 20" xfId="1678"/>
    <cellStyle name="百分比 2 21" xfId="1681"/>
    <cellStyle name="百分比 2 22" xfId="414"/>
    <cellStyle name="百分比 2 23" xfId="2905"/>
    <cellStyle name="百分比 2 24" xfId="2907"/>
    <cellStyle name="百分比 2 25" xfId="2996"/>
    <cellStyle name="百分比 2 26" xfId="2998"/>
    <cellStyle name="百分比 2 27" xfId="3000"/>
    <cellStyle name="百分比 2 28" xfId="3002"/>
    <cellStyle name="百分比 2 29" xfId="3004"/>
    <cellStyle name="百分比 2 3" xfId="1803"/>
    <cellStyle name="百分比 2 3 10" xfId="3006"/>
    <cellStyle name="百分比 2 3 11" xfId="3008"/>
    <cellStyle name="百分比 2 3 12" xfId="3010"/>
    <cellStyle name="百分比 2 3 13" xfId="3013"/>
    <cellStyle name="百分比 2 3 14" xfId="2534"/>
    <cellStyle name="百分比 2 3 15" xfId="2538"/>
    <cellStyle name="百分比 2 3 16" xfId="373"/>
    <cellStyle name="百分比 2 3 17" xfId="2543"/>
    <cellStyle name="百分比 2 3 18" xfId="2548"/>
    <cellStyle name="百分比 2 3 19" xfId="2358"/>
    <cellStyle name="百分比 2 3 2" xfId="3016"/>
    <cellStyle name="百分比 2 3 2 10" xfId="3017"/>
    <cellStyle name="百分比 2 3 2 11" xfId="3018"/>
    <cellStyle name="百分比 2 3 2 12" xfId="3019"/>
    <cellStyle name="百分比 2 3 2 13" xfId="3020"/>
    <cellStyle name="百分比 2 3 2 14" xfId="3021"/>
    <cellStyle name="百分比 2 3 2 15" xfId="3022"/>
    <cellStyle name="百分比 2 3 2 16" xfId="3024"/>
    <cellStyle name="百分比 2 3 2 17" xfId="3026"/>
    <cellStyle name="百分比 2 3 2 18" xfId="3028"/>
    <cellStyle name="百分比 2 3 2 19" xfId="3030"/>
    <cellStyle name="百分比 2 3 2 2" xfId="3032"/>
    <cellStyle name="百分比 2 3 2 20" xfId="3023"/>
    <cellStyle name="百分比 2 3 2 21" xfId="3025"/>
    <cellStyle name="百分比 2 3 2 22" xfId="3027"/>
    <cellStyle name="百分比 2 3 2 23" xfId="3029"/>
    <cellStyle name="百分比 2 3 2 24" xfId="3031"/>
    <cellStyle name="百分比 2 3 2 25" xfId="3033"/>
    <cellStyle name="百分比 2 3 2 26" xfId="3035"/>
    <cellStyle name="百分比 2 3 2 27" xfId="3037"/>
    <cellStyle name="百分比 2 3 2 28" xfId="1153"/>
    <cellStyle name="百分比 2 3 2 29" xfId="1156"/>
    <cellStyle name="百分比 2 3 2 3" xfId="3039"/>
    <cellStyle name="百分比 2 3 2 30" xfId="3034"/>
    <cellStyle name="百分比 2 3 2 31" xfId="3036"/>
    <cellStyle name="百分比 2 3 2 32" xfId="3038"/>
    <cellStyle name="百分比 2 3 2 33" xfId="1154"/>
    <cellStyle name="百分比 2 3 2 34" xfId="1157"/>
    <cellStyle name="百分比 2 3 2 35" xfId="1159"/>
    <cellStyle name="百分比 2 3 2 36" xfId="1162"/>
    <cellStyle name="百分比 2 3 2 37" xfId="3040"/>
    <cellStyle name="百分比 2 3 2 38" xfId="3043"/>
    <cellStyle name="百分比 2 3 2 4" xfId="3045"/>
    <cellStyle name="百分比 2 3 2 5" xfId="3046"/>
    <cellStyle name="百分比 2 3 2 6" xfId="3047"/>
    <cellStyle name="百分比 2 3 2 7" xfId="3048"/>
    <cellStyle name="百分比 2 3 2 8" xfId="3049"/>
    <cellStyle name="百分比 2 3 2 9" xfId="3050"/>
    <cellStyle name="百分比 2 3 20" xfId="2539"/>
    <cellStyle name="百分比 2 3 21" xfId="372"/>
    <cellStyle name="百分比 2 3 22" xfId="2544"/>
    <cellStyle name="百分比 2 3 23" xfId="2549"/>
    <cellStyle name="百分比 2 3 24" xfId="2359"/>
    <cellStyle name="百分比 2 3 25" xfId="2382"/>
    <cellStyle name="百分比 2 3 26" xfId="2394"/>
    <cellStyle name="百分比 2 3 27" xfId="2401"/>
    <cellStyle name="百分比 2 3 28" xfId="2407"/>
    <cellStyle name="百分比 2 3 29" xfId="2413"/>
    <cellStyle name="百分比 2 3 3" xfId="3051"/>
    <cellStyle name="百分比 2 3 30" xfId="2383"/>
    <cellStyle name="百分比 2 3 31" xfId="2395"/>
    <cellStyle name="百分比 2 3 32" xfId="2402"/>
    <cellStyle name="百分比 2 3 33" xfId="2408"/>
    <cellStyle name="百分比 2 3 34" xfId="2414"/>
    <cellStyle name="百分比 2 3 35" xfId="2419"/>
    <cellStyle name="百分比 2 3 36" xfId="2425"/>
    <cellStyle name="百分比 2 3 37" xfId="2555"/>
    <cellStyle name="百分比 2 3 38" xfId="2559"/>
    <cellStyle name="百分比 2 3 39" xfId="2563"/>
    <cellStyle name="百分比 2 3 4" xfId="3052"/>
    <cellStyle name="百分比 2 3 5" xfId="3053"/>
    <cellStyle name="百分比 2 3 6" xfId="3057"/>
    <cellStyle name="百分比 2 3 7" xfId="1865"/>
    <cellStyle name="百分比 2 3 8" xfId="3060"/>
    <cellStyle name="百分比 2 3 9" xfId="3063"/>
    <cellStyle name="百分比 2 30" xfId="2997"/>
    <cellStyle name="百分比 2 31" xfId="2999"/>
    <cellStyle name="百分比 2 32" xfId="3001"/>
    <cellStyle name="百分比 2 33" xfId="3003"/>
    <cellStyle name="百分比 2 34" xfId="3005"/>
    <cellStyle name="百分比 2 35" xfId="3066"/>
    <cellStyle name="百分比 2 36" xfId="3068"/>
    <cellStyle name="百分比 2 37" xfId="3070"/>
    <cellStyle name="百分比 2 38" xfId="3072"/>
    <cellStyle name="百分比 2 39" xfId="3074"/>
    <cellStyle name="百分比 2 4" xfId="1806"/>
    <cellStyle name="百分比 2 4 10" xfId="1135"/>
    <cellStyle name="百分比 2 4 11" xfId="1138"/>
    <cellStyle name="百分比 2 4 12" xfId="1141"/>
    <cellStyle name="百分比 2 4 13" xfId="1145"/>
    <cellStyle name="百分比 2 4 14" xfId="3075"/>
    <cellStyle name="百分比 2 4 15" xfId="3078"/>
    <cellStyle name="百分比 2 4 16" xfId="3082"/>
    <cellStyle name="百分比 2 4 17" xfId="3086"/>
    <cellStyle name="百分比 2 4 18" xfId="3090"/>
    <cellStyle name="百分比 2 4 19" xfId="3094"/>
    <cellStyle name="百分比 2 4 2" xfId="1626"/>
    <cellStyle name="百分比 2 4 2 10" xfId="1392"/>
    <cellStyle name="百分比 2 4 2 11" xfId="1396"/>
    <cellStyle name="百分比 2 4 2 12" xfId="1399"/>
    <cellStyle name="百分比 2 4 2 13" xfId="1402"/>
    <cellStyle name="百分比 2 4 2 14" xfId="1405"/>
    <cellStyle name="百分比 2 4 2 15" xfId="1407"/>
    <cellStyle name="百分比 2 4 2 16" xfId="1410"/>
    <cellStyle name="百分比 2 4 2 17" xfId="1413"/>
    <cellStyle name="百分比 2 4 2 18" xfId="3098"/>
    <cellStyle name="百分比 2 4 2 19" xfId="3100"/>
    <cellStyle name="百分比 2 4 2 2" xfId="3102"/>
    <cellStyle name="百分比 2 4 2 20" xfId="1408"/>
    <cellStyle name="百分比 2 4 2 21" xfId="1411"/>
    <cellStyle name="百分比 2 4 2 22" xfId="1414"/>
    <cellStyle name="百分比 2 4 2 23" xfId="3099"/>
    <cellStyle name="百分比 2 4 2 24" xfId="3101"/>
    <cellStyle name="百分比 2 4 2 25" xfId="420"/>
    <cellStyle name="百分比 2 4 2 26" xfId="3103"/>
    <cellStyle name="百分比 2 4 2 27" xfId="3105"/>
    <cellStyle name="百分比 2 4 2 28" xfId="3107"/>
    <cellStyle name="百分比 2 4 2 29" xfId="3109"/>
    <cellStyle name="百分比 2 4 2 3" xfId="3111"/>
    <cellStyle name="百分比 2 4 2 30" xfId="419"/>
    <cellStyle name="百分比 2 4 2 31" xfId="3104"/>
    <cellStyle name="百分比 2 4 2 32" xfId="3106"/>
    <cellStyle name="百分比 2 4 2 33" xfId="3108"/>
    <cellStyle name="百分比 2 4 2 34" xfId="3110"/>
    <cellStyle name="百分比 2 4 2 35" xfId="3112"/>
    <cellStyle name="百分比 2 4 2 36" xfId="3113"/>
    <cellStyle name="百分比 2 4 2 37" xfId="3115"/>
    <cellStyle name="百分比 2 4 2 38" xfId="3117"/>
    <cellStyle name="百分比 2 4 2 4" xfId="3119"/>
    <cellStyle name="百分比 2 4 2 5" xfId="3120"/>
    <cellStyle name="百分比 2 4 2 6" xfId="3121"/>
    <cellStyle name="百分比 2 4 2 7" xfId="3122"/>
    <cellStyle name="百分比 2 4 2 8" xfId="3123"/>
    <cellStyle name="百分比 2 4 2 9" xfId="3124"/>
    <cellStyle name="百分比 2 4 20" xfId="3079"/>
    <cellStyle name="百分比 2 4 21" xfId="3083"/>
    <cellStyle name="百分比 2 4 22" xfId="3087"/>
    <cellStyle name="百分比 2 4 23" xfId="3091"/>
    <cellStyle name="百分比 2 4 24" xfId="3095"/>
    <cellStyle name="百分比 2 4 25" xfId="3125"/>
    <cellStyle name="百分比 2 4 26" xfId="3129"/>
    <cellStyle name="百分比 2 4 27" xfId="3133"/>
    <cellStyle name="百分比 2 4 28" xfId="3136"/>
    <cellStyle name="百分比 2 4 29" xfId="3139"/>
    <cellStyle name="百分比 2 4 3" xfId="1630"/>
    <cellStyle name="百分比 2 4 30" xfId="3126"/>
    <cellStyle name="百分比 2 4 31" xfId="3130"/>
    <cellStyle name="百分比 2 4 32" xfId="3134"/>
    <cellStyle name="百分比 2 4 33" xfId="3137"/>
    <cellStyle name="百分比 2 4 34" xfId="3140"/>
    <cellStyle name="百分比 2 4 35" xfId="3142"/>
    <cellStyle name="百分比 2 4 36" xfId="1787"/>
    <cellStyle name="百分比 2 4 37" xfId="3144"/>
    <cellStyle name="百分比 2 4 38" xfId="3145"/>
    <cellStyle name="百分比 2 4 39" xfId="3146"/>
    <cellStyle name="百分比 2 4 4" xfId="1634"/>
    <cellStyle name="百分比 2 4 5" xfId="1638"/>
    <cellStyle name="百分比 2 4 6" xfId="1642"/>
    <cellStyle name="百分比 2 4 7" xfId="1645"/>
    <cellStyle name="百分比 2 4 8" xfId="1648"/>
    <cellStyle name="百分比 2 4 9" xfId="1651"/>
    <cellStyle name="百分比 2 40" xfId="3067"/>
    <cellStyle name="百分比 2 41" xfId="3069"/>
    <cellStyle name="百分比 2 42" xfId="3071"/>
    <cellStyle name="百分比 2 43" xfId="3073"/>
    <cellStyle name="百分比 2 5" xfId="1809"/>
    <cellStyle name="百分比 2 5 10" xfId="3147"/>
    <cellStyle name="百分比 2 5 11" xfId="3148"/>
    <cellStyle name="百分比 2 5 12" xfId="3149"/>
    <cellStyle name="百分比 2 5 13" xfId="3150"/>
    <cellStyle name="百分比 2 5 14" xfId="3151"/>
    <cellStyle name="百分比 2 5 15" xfId="3152"/>
    <cellStyle name="百分比 2 5 16" xfId="3154"/>
    <cellStyle name="百分比 2 5 17" xfId="3156"/>
    <cellStyle name="百分比 2 5 18" xfId="3158"/>
    <cellStyle name="百分比 2 5 19" xfId="2429"/>
    <cellStyle name="百分比 2 5 2" xfId="3160"/>
    <cellStyle name="百分比 2 5 2 10" xfId="3163"/>
    <cellStyle name="百分比 2 5 2 11" xfId="3164"/>
    <cellStyle name="百分比 2 5 2 12" xfId="3165"/>
    <cellStyle name="百分比 2 5 2 13" xfId="3166"/>
    <cellStyle name="百分比 2 5 2 14" xfId="3167"/>
    <cellStyle name="百分比 2 5 2 15" xfId="3168"/>
    <cellStyle name="百分比 2 5 2 16" xfId="3172"/>
    <cellStyle name="百分比 2 5 2 17" xfId="3174"/>
    <cellStyle name="百分比 2 5 2 18" xfId="3176"/>
    <cellStyle name="百分比 2 5 2 19" xfId="3178"/>
    <cellStyle name="百分比 2 5 2 2" xfId="3180"/>
    <cellStyle name="百分比 2 5 2 20" xfId="3169"/>
    <cellStyle name="百分比 2 5 2 21" xfId="3173"/>
    <cellStyle name="百分比 2 5 2 22" xfId="3175"/>
    <cellStyle name="百分比 2 5 2 23" xfId="3177"/>
    <cellStyle name="百分比 2 5 2 24" xfId="3179"/>
    <cellStyle name="百分比 2 5 2 25" xfId="3181"/>
    <cellStyle name="百分比 2 5 2 26" xfId="229"/>
    <cellStyle name="百分比 2 5 2 27" xfId="3184"/>
    <cellStyle name="百分比 2 5 2 28" xfId="3187"/>
    <cellStyle name="百分比 2 5 2 29" xfId="3189"/>
    <cellStyle name="百分比 2 5 2 3" xfId="3191"/>
    <cellStyle name="百分比 2 5 2 30" xfId="3182"/>
    <cellStyle name="百分比 2 5 2 31" xfId="228"/>
    <cellStyle name="百分比 2 5 2 32" xfId="3185"/>
    <cellStyle name="百分比 2 5 2 33" xfId="3188"/>
    <cellStyle name="百分比 2 5 2 34" xfId="3190"/>
    <cellStyle name="百分比 2 5 2 35" xfId="3192"/>
    <cellStyle name="百分比 2 5 2 36" xfId="3193"/>
    <cellStyle name="百分比 2 5 2 37" xfId="3195"/>
    <cellStyle name="百分比 2 5 2 38" xfId="3196"/>
    <cellStyle name="百分比 2 5 2 4" xfId="3197"/>
    <cellStyle name="百分比 2 5 2 5" xfId="3198"/>
    <cellStyle name="百分比 2 5 2 6" xfId="3199"/>
    <cellStyle name="百分比 2 5 2 7" xfId="3200"/>
    <cellStyle name="百分比 2 5 2 8" xfId="3201"/>
    <cellStyle name="百分比 2 5 2 9" xfId="3203"/>
    <cellStyle name="百分比 2 5 20" xfId="3153"/>
    <cellStyle name="百分比 2 5 21" xfId="3155"/>
    <cellStyle name="百分比 2 5 22" xfId="3157"/>
    <cellStyle name="百分比 2 5 23" xfId="3159"/>
    <cellStyle name="百分比 2 5 24" xfId="2430"/>
    <cellStyle name="百分比 2 5 25" xfId="2444"/>
    <cellStyle name="百分比 2 5 26" xfId="2448"/>
    <cellStyle name="百分比 2 5 27" xfId="2452"/>
    <cellStyle name="百分比 2 5 28" xfId="2455"/>
    <cellStyle name="百分比 2 5 29" xfId="2458"/>
    <cellStyle name="百分比 2 5 3" xfId="3205"/>
    <cellStyle name="百分比 2 5 30" xfId="2445"/>
    <cellStyle name="百分比 2 5 31" xfId="2449"/>
    <cellStyle name="百分比 2 5 32" xfId="2453"/>
    <cellStyle name="百分比 2 5 33" xfId="2456"/>
    <cellStyle name="百分比 2 5 34" xfId="2459"/>
    <cellStyle name="百分比 2 5 35" xfId="2461"/>
    <cellStyle name="百分比 2 5 36" xfId="2463"/>
    <cellStyle name="百分比 2 5 37" xfId="3208"/>
    <cellStyle name="百分比 2 5 38" xfId="3209"/>
    <cellStyle name="百分比 2 5 39" xfId="3210"/>
    <cellStyle name="百分比 2 5 4" xfId="3211"/>
    <cellStyle name="百分比 2 5 5" xfId="647"/>
    <cellStyle name="百分比 2 5 6" xfId="3214"/>
    <cellStyle name="百分比 2 5 7" xfId="3217"/>
    <cellStyle name="百分比 2 5 8" xfId="3220"/>
    <cellStyle name="百分比 2 5 9" xfId="3223"/>
    <cellStyle name="百分比 2 6" xfId="1812"/>
    <cellStyle name="百分比 2 6 10" xfId="2267"/>
    <cellStyle name="百分比 2 6 11" xfId="2269"/>
    <cellStyle name="百分比 2 6 12" xfId="2271"/>
    <cellStyle name="百分比 2 6 13" xfId="2273"/>
    <cellStyle name="百分比 2 6 14" xfId="1203"/>
    <cellStyle name="百分比 2 6 15" xfId="2276"/>
    <cellStyle name="百分比 2 6 16" xfId="2280"/>
    <cellStyle name="百分比 2 6 17" xfId="2284"/>
    <cellStyle name="百分比 2 6 18" xfId="2289"/>
    <cellStyle name="百分比 2 6 19" xfId="2294"/>
    <cellStyle name="百分比 2 6 2" xfId="3226"/>
    <cellStyle name="百分比 2 6 20" xfId="2277"/>
    <cellStyle name="百分比 2 6 21" xfId="2281"/>
    <cellStyle name="百分比 2 6 22" xfId="2285"/>
    <cellStyle name="百分比 2 6 23" xfId="2290"/>
    <cellStyle name="百分比 2 6 24" xfId="2295"/>
    <cellStyle name="百分比 2 6 25" xfId="2299"/>
    <cellStyle name="百分比 2 6 26" xfId="2304"/>
    <cellStyle name="百分比 2 6 27" xfId="2310"/>
    <cellStyle name="百分比 2 6 28" xfId="2315"/>
    <cellStyle name="百分比 2 6 29" xfId="2319"/>
    <cellStyle name="百分比 2 6 3" xfId="2624"/>
    <cellStyle name="百分比 2 6 30" xfId="2300"/>
    <cellStyle name="百分比 2 6 31" xfId="2305"/>
    <cellStyle name="百分比 2 6 32" xfId="2311"/>
    <cellStyle name="百分比 2 6 33" xfId="2316"/>
    <cellStyle name="百分比 2 6 34" xfId="2320"/>
    <cellStyle name="百分比 2 6 35" xfId="2323"/>
    <cellStyle name="百分比 2 6 36" xfId="2326"/>
    <cellStyle name="百分比 2 6 37" xfId="2329"/>
    <cellStyle name="百分比 2 6 38" xfId="3229"/>
    <cellStyle name="百分比 2 6 4" xfId="3230"/>
    <cellStyle name="百分比 2 6 5" xfId="3233"/>
    <cellStyle name="百分比 2 6 6" xfId="3237"/>
    <cellStyle name="百分比 2 6 7" xfId="3240"/>
    <cellStyle name="百分比 2 6 8" xfId="3242"/>
    <cellStyle name="百分比 2 6 9" xfId="2721"/>
    <cellStyle name="百分比 2 7" xfId="1815"/>
    <cellStyle name="百分比 2 8" xfId="1818"/>
    <cellStyle name="百分比 2 9" xfId="1821"/>
    <cellStyle name="百分比 3" xfId="3244"/>
    <cellStyle name="百分比 3 10" xfId="701"/>
    <cellStyle name="百分比 3 11" xfId="3245"/>
    <cellStyle name="百分比 3 12" xfId="3246"/>
    <cellStyle name="百分比 3 13" xfId="3247"/>
    <cellStyle name="百分比 3 14" xfId="3248"/>
    <cellStyle name="百分比 3 15" xfId="3161"/>
    <cellStyle name="百分比 3 16" xfId="3206"/>
    <cellStyle name="百分比 3 17" xfId="3212"/>
    <cellStyle name="百分比 3 18" xfId="649"/>
    <cellStyle name="百分比 3 19" xfId="3215"/>
    <cellStyle name="百分比 3 2" xfId="1219"/>
    <cellStyle name="百分比 3 2 10" xfId="3249"/>
    <cellStyle name="百分比 3 2 11" xfId="3250"/>
    <cellStyle name="百分比 3 2 12" xfId="726"/>
    <cellStyle name="百分比 3 2 13" xfId="3251"/>
    <cellStyle name="百分比 3 2 14" xfId="3252"/>
    <cellStyle name="百分比 3 2 15" xfId="3253"/>
    <cellStyle name="百分比 3 2 16" xfId="3255"/>
    <cellStyle name="百分比 3 2 17" xfId="3257"/>
    <cellStyle name="百分比 3 2 18" xfId="3259"/>
    <cellStyle name="百分比 3 2 19" xfId="3262"/>
    <cellStyle name="百分比 3 2 2" xfId="1160"/>
    <cellStyle name="百分比 3 2 20" xfId="3254"/>
    <cellStyle name="百分比 3 2 21" xfId="3256"/>
    <cellStyle name="百分比 3 2 22" xfId="3258"/>
    <cellStyle name="百分比 3 2 23" xfId="3260"/>
    <cellStyle name="百分比 3 2 24" xfId="3263"/>
    <cellStyle name="百分比 3 2 25" xfId="3265"/>
    <cellStyle name="百分比 3 2 26" xfId="3268"/>
    <cellStyle name="百分比 3 2 27" xfId="3271"/>
    <cellStyle name="百分比 3 2 28" xfId="3273"/>
    <cellStyle name="百分比 3 2 29" xfId="3275"/>
    <cellStyle name="百分比 3 2 3" xfId="1163"/>
    <cellStyle name="百分比 3 2 30" xfId="3266"/>
    <cellStyle name="百分比 3 2 31" xfId="3269"/>
    <cellStyle name="百分比 3 2 32" xfId="3272"/>
    <cellStyle name="百分比 3 2 33" xfId="3274"/>
    <cellStyle name="百分比 3 2 34" xfId="3276"/>
    <cellStyle name="百分比 3 2 35" xfId="3277"/>
    <cellStyle name="百分比 3 2 36" xfId="3278"/>
    <cellStyle name="百分比 3 2 37" xfId="3279"/>
    <cellStyle name="百分比 3 2 38" xfId="3280"/>
    <cellStyle name="百分比 3 2 4" xfId="3041"/>
    <cellStyle name="百分比 3 2 5" xfId="3044"/>
    <cellStyle name="百分比 3 2 6" xfId="3281"/>
    <cellStyle name="百分比 3 2 7" xfId="3282"/>
    <cellStyle name="百分比 3 2 8" xfId="3283"/>
    <cellStyle name="百分比 3 2 9" xfId="3284"/>
    <cellStyle name="百分比 3 20" xfId="3162"/>
    <cellStyle name="百分比 3 21" xfId="3207"/>
    <cellStyle name="百分比 3 22" xfId="3213"/>
    <cellStyle name="百分比 3 23" xfId="650"/>
    <cellStyle name="百分比 3 24" xfId="3216"/>
    <cellStyle name="百分比 3 25" xfId="3218"/>
    <cellStyle name="百分比 3 26" xfId="3221"/>
    <cellStyle name="百分比 3 27" xfId="3224"/>
    <cellStyle name="百分比 3 28" xfId="3285"/>
    <cellStyle name="百分比 3 29" xfId="3287"/>
    <cellStyle name="百分比 3 3" xfId="1222"/>
    <cellStyle name="百分比 3 30" xfId="3219"/>
    <cellStyle name="百分比 3 31" xfId="3222"/>
    <cellStyle name="百分比 3 32" xfId="3225"/>
    <cellStyle name="百分比 3 33" xfId="3286"/>
    <cellStyle name="百分比 3 34" xfId="3288"/>
    <cellStyle name="百分比 3 35" xfId="3290"/>
    <cellStyle name="百分比 3 36" xfId="3291"/>
    <cellStyle name="百分比 3 37" xfId="3292"/>
    <cellStyle name="百分比 3 38" xfId="3293"/>
    <cellStyle name="百分比 3 39" xfId="3294"/>
    <cellStyle name="百分比 3 4" xfId="1224"/>
    <cellStyle name="百分比 3 5" xfId="1226"/>
    <cellStyle name="百分比 3 6" xfId="1229"/>
    <cellStyle name="百分比 3 7" xfId="1233"/>
    <cellStyle name="百分比 3 8" xfId="1237"/>
    <cellStyle name="百分比 3 9" xfId="1241"/>
    <cellStyle name="百分比 4" xfId="3295"/>
    <cellStyle name="百分比 4 2" xfId="3296"/>
    <cellStyle name="百分比 4 2 10" xfId="2217"/>
    <cellStyle name="百分比 4 2 11" xfId="2223"/>
    <cellStyle name="百分比 4 2 12" xfId="2228"/>
    <cellStyle name="百分比 4 2 13" xfId="2233"/>
    <cellStyle name="百分比 4 2 14" xfId="2238"/>
    <cellStyle name="百分比 4 2 15" xfId="2634"/>
    <cellStyle name="百分比 4 2 16" xfId="2640"/>
    <cellStyle name="百分比 4 2 17" xfId="2646"/>
    <cellStyle name="百分比 4 2 18" xfId="2652"/>
    <cellStyle name="百分比 4 2 19" xfId="2658"/>
    <cellStyle name="百分比 4 2 2" xfId="600"/>
    <cellStyle name="百分比 4 2 20" xfId="2635"/>
    <cellStyle name="百分比 4 2 21" xfId="2641"/>
    <cellStyle name="百分比 4 2 22" xfId="2647"/>
    <cellStyle name="百分比 4 2 23" xfId="2653"/>
    <cellStyle name="百分比 4 2 24" xfId="2659"/>
    <cellStyle name="百分比 4 2 25" xfId="2663"/>
    <cellStyle name="百分比 4 2 26" xfId="2667"/>
    <cellStyle name="百分比 4 2 27" xfId="2671"/>
    <cellStyle name="百分比 4 2 28" xfId="2675"/>
    <cellStyle name="百分比 4 2 29" xfId="2678"/>
    <cellStyle name="百分比 4 2 3" xfId="604"/>
    <cellStyle name="百分比 4 2 30" xfId="2664"/>
    <cellStyle name="百分比 4 2 31" xfId="2668"/>
    <cellStyle name="百分比 4 2 32" xfId="2672"/>
    <cellStyle name="百分比 4 2 33" xfId="2676"/>
    <cellStyle name="百分比 4 2 34" xfId="2679"/>
    <cellStyle name="百分比 4 2 35" xfId="3298"/>
    <cellStyle name="百分比 4 2 36" xfId="3299"/>
    <cellStyle name="百分比 4 2 37" xfId="3300"/>
    <cellStyle name="百分比 4 2 38" xfId="3301"/>
    <cellStyle name="百分比 4 2 4" xfId="608"/>
    <cellStyle name="百分比 4 2 5" xfId="535"/>
    <cellStyle name="百分比 4 2 6" xfId="387"/>
    <cellStyle name="百分比 4 2 7" xfId="556"/>
    <cellStyle name="百分比 4 2 8" xfId="562"/>
    <cellStyle name="百分比 4 2 9" xfId="569"/>
    <cellStyle name="百分比 4_Book1" xfId="3302"/>
    <cellStyle name="百分比 5" xfId="1597"/>
    <cellStyle name="百分比 5 10" xfId="3303"/>
    <cellStyle name="百分比 5 11" xfId="3304"/>
    <cellStyle name="百分比 5 12" xfId="3306"/>
    <cellStyle name="百分比 5 13" xfId="16"/>
    <cellStyle name="百分比 5 14" xfId="2910"/>
    <cellStyle name="百分比 5 15" xfId="2912"/>
    <cellStyle name="百分比 5 16" xfId="2915"/>
    <cellStyle name="百分比 5 17" xfId="687"/>
    <cellStyle name="百分比 5 18" xfId="2919"/>
    <cellStyle name="百分比 5 19" xfId="2923"/>
    <cellStyle name="百分比 5 2" xfId="3307"/>
    <cellStyle name="百分比 5 2 10" xfId="3308"/>
    <cellStyle name="百分比 5 2 11" xfId="346"/>
    <cellStyle name="百分比 5 2 12" xfId="3309"/>
    <cellStyle name="百分比 5 2 13" xfId="3310"/>
    <cellStyle name="百分比 5 2 14" xfId="3311"/>
    <cellStyle name="百分比 5 2 15" xfId="3312"/>
    <cellStyle name="百分比 5 2 16" xfId="3314"/>
    <cellStyle name="百分比 5 2 17" xfId="3316"/>
    <cellStyle name="百分比 5 2 18" xfId="3318"/>
    <cellStyle name="百分比 5 2 19" xfId="322"/>
    <cellStyle name="百分比 5 2 2" xfId="3320"/>
    <cellStyle name="百分比 5 2 20" xfId="3313"/>
    <cellStyle name="百分比 5 2 21" xfId="3315"/>
    <cellStyle name="百分比 5 2 22" xfId="3317"/>
    <cellStyle name="百分比 5 2 23" xfId="3319"/>
    <cellStyle name="百分比 5 2 24" xfId="321"/>
    <cellStyle name="百分比 5 2 25" xfId="3321"/>
    <cellStyle name="百分比 5 2 26" xfId="3323"/>
    <cellStyle name="百分比 5 2 27" xfId="3325"/>
    <cellStyle name="百分比 5 2 28" xfId="3327"/>
    <cellStyle name="百分比 5 2 29" xfId="3329"/>
    <cellStyle name="百分比 5 2 3" xfId="3332"/>
    <cellStyle name="百分比 5 2 30" xfId="3322"/>
    <cellStyle name="百分比 5 2 31" xfId="3324"/>
    <cellStyle name="百分比 5 2 32" xfId="3326"/>
    <cellStyle name="百分比 5 2 33" xfId="3328"/>
    <cellStyle name="百分比 5 2 34" xfId="3330"/>
    <cellStyle name="百分比 5 2 35" xfId="3333"/>
    <cellStyle name="百分比 5 2 36" xfId="3334"/>
    <cellStyle name="百分比 5 2 37" xfId="3335"/>
    <cellStyle name="百分比 5 2 38" xfId="406"/>
    <cellStyle name="百分比 5 2 4" xfId="3336"/>
    <cellStyle name="百分比 5 2 5" xfId="3337"/>
    <cellStyle name="百分比 5 2 6" xfId="3338"/>
    <cellStyle name="百分比 5 2 7" xfId="3339"/>
    <cellStyle name="百分比 5 2 8" xfId="3340"/>
    <cellStyle name="百分比 5 2 9" xfId="3341"/>
    <cellStyle name="百分比 5 20" xfId="2913"/>
    <cellStyle name="百分比 5 21" xfId="2916"/>
    <cellStyle name="百分比 5 22" xfId="688"/>
    <cellStyle name="百分比 5 23" xfId="2920"/>
    <cellStyle name="百分比 5 24" xfId="2924"/>
    <cellStyle name="百分比 5 25" xfId="2927"/>
    <cellStyle name="百分比 5 26" xfId="2931"/>
    <cellStyle name="百分比 5 27" xfId="2935"/>
    <cellStyle name="百分比 5 28" xfId="1505"/>
    <cellStyle name="百分比 5 29" xfId="2960"/>
    <cellStyle name="百分比 5 3" xfId="3342"/>
    <cellStyle name="百分比 5 30" xfId="2928"/>
    <cellStyle name="百分比 5 31" xfId="2932"/>
    <cellStyle name="百分比 5 32" xfId="2936"/>
    <cellStyle name="百分比 5 33" xfId="1506"/>
    <cellStyle name="百分比 5 34" xfId="2961"/>
    <cellStyle name="百分比 5 35" xfId="2964"/>
    <cellStyle name="百分比 5 36" xfId="2967"/>
    <cellStyle name="百分比 5 37" xfId="2970"/>
    <cellStyle name="百分比 5 38" xfId="2974"/>
    <cellStyle name="百分比 5 39" xfId="2976"/>
    <cellStyle name="百分比 5 4" xfId="3343"/>
    <cellStyle name="百分比 5 5" xfId="2794"/>
    <cellStyle name="百分比 5 6" xfId="3344"/>
    <cellStyle name="百分比 5 7" xfId="3345"/>
    <cellStyle name="百分比 5 8" xfId="2184"/>
    <cellStyle name="百分比 5 9" xfId="2186"/>
    <cellStyle name="百分比 6" xfId="1607"/>
    <cellStyle name="百分比 6 10" xfId="3346"/>
    <cellStyle name="百分比 6 11" xfId="3347"/>
    <cellStyle name="百分比 6 12" xfId="3348"/>
    <cellStyle name="百分比 6 13" xfId="3007"/>
    <cellStyle name="百分比 6 14" xfId="3009"/>
    <cellStyle name="百分比 6 15" xfId="3011"/>
    <cellStyle name="百分比 6 16" xfId="3014"/>
    <cellStyle name="百分比 6 17" xfId="2535"/>
    <cellStyle name="百分比 6 18" xfId="2540"/>
    <cellStyle name="百分比 6 19" xfId="371"/>
    <cellStyle name="百分比 6 2" xfId="2636"/>
    <cellStyle name="百分比 6 2 10" xfId="3349"/>
    <cellStyle name="百分比 6 2 11" xfId="3350"/>
    <cellStyle name="百分比 6 2 12" xfId="3351"/>
    <cellStyle name="百分比 6 2 13" xfId="3352"/>
    <cellStyle name="百分比 6 2 14" xfId="3353"/>
    <cellStyle name="百分比 6 2 15" xfId="3354"/>
    <cellStyle name="百分比 6 2 16" xfId="3356"/>
    <cellStyle name="百分比 6 2 17" xfId="3358"/>
    <cellStyle name="百分比 6 2 18" xfId="12"/>
    <cellStyle name="百分比 6 2 19" xfId="3360"/>
    <cellStyle name="百分比 6 2 2" xfId="3362"/>
    <cellStyle name="百分比 6 2 20" xfId="3355"/>
    <cellStyle name="百分比 6 2 21" xfId="3357"/>
    <cellStyle name="百分比 6 2 22" xfId="3359"/>
    <cellStyle name="百分比 6 2 23" xfId="13"/>
    <cellStyle name="百分比 6 2 24" xfId="3361"/>
    <cellStyle name="百分比 6 2 25" xfId="3363"/>
    <cellStyle name="百分比 6 2 26" xfId="3365"/>
    <cellStyle name="百分比 6 2 27" xfId="3367"/>
    <cellStyle name="百分比 6 2 28" xfId="1120"/>
    <cellStyle name="百分比 6 2 29" xfId="1124"/>
    <cellStyle name="百分比 6 2 3" xfId="1311"/>
    <cellStyle name="百分比 6 2 30" xfId="3364"/>
    <cellStyle name="百分比 6 2 31" xfId="3366"/>
    <cellStyle name="百分比 6 2 32" xfId="3368"/>
    <cellStyle name="百分比 6 2 33" xfId="1121"/>
    <cellStyle name="百分比 6 2 34" xfId="1125"/>
    <cellStyle name="百分比 6 2 35" xfId="1128"/>
    <cellStyle name="百分比 6 2 36" xfId="1132"/>
    <cellStyle name="百分比 6 2 37" xfId="2470"/>
    <cellStyle name="百分比 6 2 38" xfId="2474"/>
    <cellStyle name="百分比 6 2 4" xfId="3369"/>
    <cellStyle name="百分比 6 2 5" xfId="3370"/>
    <cellStyle name="百分比 6 2 6" xfId="3372"/>
    <cellStyle name="百分比 6 2 7" xfId="3374"/>
    <cellStyle name="百分比 6 2 8" xfId="3376"/>
    <cellStyle name="百分比 6 2 9" xfId="3379"/>
    <cellStyle name="百分比 6 20" xfId="3012"/>
    <cellStyle name="百分比 6 21" xfId="3015"/>
    <cellStyle name="百分比 6 22" xfId="2536"/>
    <cellStyle name="百分比 6 23" xfId="2541"/>
    <cellStyle name="百分比 6 24" xfId="370"/>
    <cellStyle name="百分比 6 25" xfId="2545"/>
    <cellStyle name="百分比 6 26" xfId="2550"/>
    <cellStyle name="百分比 6 27" xfId="2360"/>
    <cellStyle name="百分比 6 28" xfId="2384"/>
    <cellStyle name="百分比 6 29" xfId="2396"/>
    <cellStyle name="百分比 6 3" xfId="2642"/>
    <cellStyle name="百分比 6 30" xfId="2546"/>
    <cellStyle name="百分比 6 31" xfId="2551"/>
    <cellStyle name="百分比 6 32" xfId="2361"/>
    <cellStyle name="百分比 6 33" xfId="2385"/>
    <cellStyle name="百分比 6 34" xfId="2397"/>
    <cellStyle name="百分比 6 35" xfId="2403"/>
    <cellStyle name="百分比 6 36" xfId="2409"/>
    <cellStyle name="百分比 6 37" xfId="2415"/>
    <cellStyle name="百分比 6 38" xfId="2420"/>
    <cellStyle name="百分比 6 39" xfId="2426"/>
    <cellStyle name="百分比 6 4" xfId="2648"/>
    <cellStyle name="百分比 6 5" xfId="2654"/>
    <cellStyle name="百分比 6 6" xfId="2660"/>
    <cellStyle name="百分比 6 7" xfId="2665"/>
    <cellStyle name="百分比 6 8" xfId="2669"/>
    <cellStyle name="百分比 6 9" xfId="2673"/>
    <cellStyle name="百分比 7" xfId="1613"/>
    <cellStyle name="百分比 7 10" xfId="3383"/>
    <cellStyle name="百分比 7 11" xfId="3384"/>
    <cellStyle name="百分比 7 12" xfId="3385"/>
    <cellStyle name="百分比 7 13" xfId="1136"/>
    <cellStyle name="百分比 7 14" xfId="1139"/>
    <cellStyle name="百分比 7 15" xfId="1142"/>
    <cellStyle name="百分比 7 16" xfId="1146"/>
    <cellStyle name="百分比 7 17" xfId="3076"/>
    <cellStyle name="百分比 7 18" xfId="3080"/>
    <cellStyle name="百分比 7 19" xfId="3084"/>
    <cellStyle name="百分比 7 2" xfId="3380"/>
    <cellStyle name="百分比 7 20" xfId="1143"/>
    <cellStyle name="百分比 7 21" xfId="1147"/>
    <cellStyle name="百分比 7 22" xfId="3077"/>
    <cellStyle name="百分比 7 23" xfId="3081"/>
    <cellStyle name="百分比 7 24" xfId="3085"/>
    <cellStyle name="百分比 7 25" xfId="3088"/>
    <cellStyle name="百分比 7 26" xfId="3092"/>
    <cellStyle name="百分比 7 27" xfId="3096"/>
    <cellStyle name="百分比 7 28" xfId="3127"/>
    <cellStyle name="百分比 7 29" xfId="3131"/>
    <cellStyle name="百分比 7 3" xfId="3386"/>
    <cellStyle name="百分比 7 30" xfId="3089"/>
    <cellStyle name="百分比 7 31" xfId="3093"/>
    <cellStyle name="百分比 7 32" xfId="3097"/>
    <cellStyle name="百分比 7 33" xfId="3128"/>
    <cellStyle name="百分比 7 34" xfId="3132"/>
    <cellStyle name="百分比 7 35" xfId="3135"/>
    <cellStyle name="百分比 7 36" xfId="3138"/>
    <cellStyle name="百分比 7 37" xfId="3141"/>
    <cellStyle name="百分比 7 38" xfId="3143"/>
    <cellStyle name="百分比 7 4" xfId="3389"/>
    <cellStyle name="百分比 7 5" xfId="3391"/>
    <cellStyle name="百分比 7 6" xfId="3393"/>
    <cellStyle name="百分比 7 7" xfId="3394"/>
    <cellStyle name="百分比 7 8" xfId="3395"/>
    <cellStyle name="百分比 7 9" xfId="3396"/>
    <cellStyle name="捠壿 [0.00]_Region Orders (2)" xfId="1195"/>
    <cellStyle name="捠壿_Region Orders (2)" xfId="3397"/>
    <cellStyle name="编号" xfId="2439"/>
    <cellStyle name="标题 1 2" xfId="3261"/>
    <cellStyle name="标题 1 3" xfId="3264"/>
    <cellStyle name="标题 1 4" xfId="3267"/>
    <cellStyle name="标题 1 5" xfId="3270"/>
    <cellStyle name="标题 2 2" xfId="1313"/>
    <cellStyle name="标题 2 3" xfId="3398"/>
    <cellStyle name="标题 2 4" xfId="3399"/>
    <cellStyle name="标题 2 5" xfId="3400"/>
    <cellStyle name="标题 3 2" xfId="3401"/>
    <cellStyle name="标题 3 3" xfId="3402"/>
    <cellStyle name="标题 3 4" xfId="3403"/>
    <cellStyle name="标题 3 5" xfId="22"/>
    <cellStyle name="标题 4 2" xfId="3404"/>
    <cellStyle name="标题 4 3" xfId="3405"/>
    <cellStyle name="标题 4 4" xfId="3406"/>
    <cellStyle name="标题 4 5" xfId="3407"/>
    <cellStyle name="标题 5" xfId="3408"/>
    <cellStyle name="标题 6" xfId="3410"/>
    <cellStyle name="标题 7" xfId="3411"/>
    <cellStyle name="标题 8" xfId="3412"/>
    <cellStyle name="标题1" xfId="3413"/>
    <cellStyle name="標準_1.中国建行主要会表格式" xfId="3194"/>
    <cellStyle name="表标题" xfId="3415"/>
    <cellStyle name="部门" xfId="3416"/>
    <cellStyle name="差 2" xfId="3417"/>
    <cellStyle name="差 3" xfId="791"/>
    <cellStyle name="差 4" xfId="3419"/>
    <cellStyle name="差 5" xfId="3420"/>
    <cellStyle name="差_~4190974" xfId="1728"/>
    <cellStyle name="差_~5676413" xfId="3421"/>
    <cellStyle name="差_00省级(打印)" xfId="3423"/>
    <cellStyle name="差_00省级(定稿)" xfId="3424"/>
    <cellStyle name="差_03昭通" xfId="3425"/>
    <cellStyle name="差_0502通海县" xfId="3426"/>
    <cellStyle name="差_05玉溪" xfId="1345"/>
    <cellStyle name="差_0605石屏县" xfId="1448"/>
    <cellStyle name="差_1003牟定县" xfId="3427"/>
    <cellStyle name="差_1110洱源县" xfId="3428"/>
    <cellStyle name="差_11大理" xfId="3429"/>
    <cellStyle name="差_2、土地面积、人口、粮食产量基本情况" xfId="2442"/>
    <cellStyle name="差_2006年分析表" xfId="3430"/>
    <cellStyle name="差_2006年基础数据" xfId="1171"/>
    <cellStyle name="差_2006年全省财力计算表（中央、决算）" xfId="3431"/>
    <cellStyle name="差_2006年水利统计指标统计表" xfId="3432"/>
    <cellStyle name="差_2006年在职人员情况" xfId="1546"/>
    <cellStyle name="差_2007年检察院案件数" xfId="299"/>
    <cellStyle name="差_2007年可用财力" xfId="2370"/>
    <cellStyle name="差_2007年人员分部门统计表" xfId="3433"/>
    <cellStyle name="差_2007年政法部门业务指标" xfId="3170"/>
    <cellStyle name="差_2008年县级公安保障标准落实奖励经费分配测算" xfId="2790"/>
    <cellStyle name="差_2008云南省分县市中小学教职工统计表（教育厅提供）" xfId="805"/>
    <cellStyle name="差_2009年一般性转移支付标准工资" xfId="1035"/>
    <cellStyle name="差_2009年一般性转移支付标准工资_~4190974" xfId="40"/>
    <cellStyle name="差_2009年一般性转移支付标准工资_~5676413" xfId="214"/>
    <cellStyle name="差_2009年一般性转移支付标准工资_不用软件计算9.1不考虑经费管理评价xl" xfId="398"/>
    <cellStyle name="差_2009年一般性转移支付标准工资_地方配套按人均增幅控制8.30xl" xfId="3434"/>
    <cellStyle name="差_2009年一般性转移支付标准工资_地方配套按人均增幅控制8.30一般预算平均增幅、人均可用财力平均增幅两次控制、社会治安系数调整、案件数调整xl" xfId="2980"/>
    <cellStyle name="差_2009年一般性转移支付标准工资_地方配套按人均增幅控制8.31（调整结案率后）xl" xfId="2162"/>
    <cellStyle name="差_2009年一般性转移支付标准工资_奖励补助测算5.22测试" xfId="3435"/>
    <cellStyle name="差_2009年一般性转移支付标准工资_奖励补助测算5.23新" xfId="3436"/>
    <cellStyle name="差_2009年一般性转移支付标准工资_奖励补助测算5.24冯铸" xfId="3438"/>
    <cellStyle name="差_2009年一般性转移支付标准工资_奖励补助测算7.23" xfId="3439"/>
    <cellStyle name="差_2009年一般性转移支付标准工资_奖励补助测算7.25" xfId="3440"/>
    <cellStyle name="差_2009年一般性转移支付标准工资_奖励补助测算7.25 (version 1) (version 1)" xfId="3441"/>
    <cellStyle name="差_2011年加盟商提货对账单（4月份昆明巴黎店）" xfId="3183"/>
    <cellStyle name="差_530623_2006年县级财政报表附表" xfId="3443"/>
    <cellStyle name="差_530629_2006年县级财政报表附表" xfId="3444"/>
    <cellStyle name="差_5334_2006年迪庆县级财政报表附表" xfId="3446"/>
    <cellStyle name="差_Book1" xfId="3447"/>
    <cellStyle name="差_Book1_1" xfId="3449"/>
    <cellStyle name="差_Book1_2" xfId="3450"/>
    <cellStyle name="差_Book1_3" xfId="3452"/>
    <cellStyle name="差_Book2" xfId="3453"/>
    <cellStyle name="差_M01-2(州市补助收入)" xfId="3454"/>
    <cellStyle name="差_M03" xfId="1041"/>
    <cellStyle name="差_不用软件计算9.1不考虑经费管理评价xl" xfId="1686"/>
    <cellStyle name="差_财政供养人员" xfId="466"/>
    <cellStyle name="差_财政支出对上级的依赖程度" xfId="3455"/>
    <cellStyle name="差_城建部门" xfId="680"/>
    <cellStyle name="差_地方配套按人均增幅控制8.30xl" xfId="1827"/>
    <cellStyle name="差_地方配套按人均增幅控制8.30一般预算平均增幅、人均可用财力平均增幅两次控制、社会治安系数调整、案件数调整xl" xfId="2988"/>
    <cellStyle name="差_地方配套按人均增幅控制8.31（调整结案率后）xl" xfId="3457"/>
    <cellStyle name="差_第五部分(才淼、饶永宏）" xfId="3460"/>
    <cellStyle name="差_第一部分：综合全" xfId="3234"/>
    <cellStyle name="差_副本73283696546880457822010-04-29" xfId="3461"/>
    <cellStyle name="差_副本73283696546880457822010-04-29 2" xfId="2806"/>
    <cellStyle name="差_高中教师人数（教育厅1.6日提供）" xfId="3462"/>
    <cellStyle name="差_汇总" xfId="3463"/>
    <cellStyle name="差_汇总-县级财政报表附表" xfId="1501"/>
    <cellStyle name="差_基础数据分析" xfId="3464"/>
    <cellStyle name="差_检验表" xfId="888"/>
    <cellStyle name="差_检验表（调整后）" xfId="3465"/>
    <cellStyle name="差_奖励补助测算5.22测试" xfId="3466"/>
    <cellStyle name="差_奖励补助测算5.23新" xfId="3467"/>
    <cellStyle name="差_奖励补助测算5.24冯铸" xfId="3468"/>
    <cellStyle name="差_奖励补助测算7.23" xfId="3469"/>
    <cellStyle name="差_奖励补助测算7.25" xfId="3470"/>
    <cellStyle name="差_奖励补助测算7.25 (version 1) (version 1)" xfId="2377"/>
    <cellStyle name="差_教师绩效工资测算表（离退休按各地上报数测算）2009年1月1日" xfId="3171"/>
    <cellStyle name="差_教育厅提供义务教育及高中教师人数（2009年1月6日）" xfId="3305"/>
    <cellStyle name="差_历年教师人数" xfId="3471"/>
    <cellStyle name="差_丽江汇总" xfId="3472"/>
    <cellStyle name="差_三季度－表二" xfId="3475"/>
    <cellStyle name="差_卫生部门" xfId="492"/>
    <cellStyle name="差_文体广播部门" xfId="3476"/>
    <cellStyle name="差_下半年禁毒办案经费分配2544.3万元" xfId="3477"/>
    <cellStyle name="差_下半年禁吸戒毒经费1000万元" xfId="3478"/>
    <cellStyle name="差_县级公安机关公用经费标准奖励测算方案（定稿）" xfId="585"/>
    <cellStyle name="差_县级基础数据" xfId="3479"/>
    <cellStyle name="差_业务工作量指标" xfId="1054"/>
    <cellStyle name="差_义务教育阶段教职工人数（教育厅提供最终）" xfId="2309"/>
    <cellStyle name="差_云南农村义务教育统计表" xfId="3480"/>
    <cellStyle name="差_云南省2008年中小学教师人数统计表" xfId="3482"/>
    <cellStyle name="差_云南省2008年中小学教职工情况（教育厅提供20090101加工整理）" xfId="3483"/>
    <cellStyle name="差_云南省2008年转移支付测算——州市本级考核部分及政策性测算" xfId="2108"/>
    <cellStyle name="差_指标四" xfId="3186"/>
    <cellStyle name="差_指标五" xfId="1998"/>
    <cellStyle name="常规" xfId="0" builtinId="0"/>
    <cellStyle name="常规 10" xfId="1844"/>
    <cellStyle name="常规 10 2" xfId="1533"/>
    <cellStyle name="常规 10 2 10" xfId="2943"/>
    <cellStyle name="常规 10 2 11" xfId="2947"/>
    <cellStyle name="常规 10 2 12" xfId="2951"/>
    <cellStyle name="常规 10 2 13" xfId="2955"/>
    <cellStyle name="常规 10 2 14" xfId="1192"/>
    <cellStyle name="常规 10 2 15" xfId="2841"/>
    <cellStyle name="常规 10 2 16" xfId="2847"/>
    <cellStyle name="常规 10 2 17" xfId="2853"/>
    <cellStyle name="常规 10 2 18" xfId="2858"/>
    <cellStyle name="常规 10 2 19" xfId="2864"/>
    <cellStyle name="常规 10 2 2" xfId="3484"/>
    <cellStyle name="常规 10 2 20" xfId="2842"/>
    <cellStyle name="常规 10 2 21" xfId="2848"/>
    <cellStyle name="常规 10 2 22" xfId="2854"/>
    <cellStyle name="常规 10 2 23" xfId="2859"/>
    <cellStyle name="常规 10 2 24" xfId="2865"/>
    <cellStyle name="常规 10 2 25" xfId="1851"/>
    <cellStyle name="常规 10 2 26" xfId="1858"/>
    <cellStyle name="常规 10 2 27" xfId="2870"/>
    <cellStyle name="常规 10 2 28" xfId="2876"/>
    <cellStyle name="常规 10 2 29" xfId="2881"/>
    <cellStyle name="常规 10 2 3" xfId="3485"/>
    <cellStyle name="常规 10 2 30" xfId="1852"/>
    <cellStyle name="常规 10 2 31" xfId="1859"/>
    <cellStyle name="常规 10 2 32" xfId="2871"/>
    <cellStyle name="常规 10 2 33" xfId="2877"/>
    <cellStyle name="常规 10 2 34" xfId="2882"/>
    <cellStyle name="常规 10 2 35" xfId="2886"/>
    <cellStyle name="常规 10 2 36" xfId="2890"/>
    <cellStyle name="常规 10 2 37" xfId="2894"/>
    <cellStyle name="常规 10 2 38" xfId="2897"/>
    <cellStyle name="常规 10 2 4" xfId="3422"/>
    <cellStyle name="常规 10 2 5" xfId="3486"/>
    <cellStyle name="常规 10 2 6" xfId="1543"/>
    <cellStyle name="常规 10 2 7" xfId="3487"/>
    <cellStyle name="常规 10 2 8" xfId="3488"/>
    <cellStyle name="常规 10 2 9" xfId="3489"/>
    <cellStyle name="常规 10 3" xfId="1537"/>
    <cellStyle name="常规 11" xfId="2609"/>
    <cellStyle name="常规 11 2" xfId="3490"/>
    <cellStyle name="常规 12" xfId="474"/>
    <cellStyle name="常规 13" xfId="2615"/>
    <cellStyle name="常规 14" xfId="2617"/>
    <cellStyle name="常规 15" xfId="2619"/>
    <cellStyle name="常规 16" xfId="2621"/>
    <cellStyle name="常规 16 10" xfId="3491"/>
    <cellStyle name="常规 16 11" xfId="3492"/>
    <cellStyle name="常规 16 12" xfId="3493"/>
    <cellStyle name="常规 16 13" xfId="3494"/>
    <cellStyle name="常规 16 14" xfId="3496"/>
    <cellStyle name="常规 16 15" xfId="3497"/>
    <cellStyle name="常规 16 16" xfId="3499"/>
    <cellStyle name="常规 16 17" xfId="3501"/>
    <cellStyle name="常规 16 18" xfId="3503"/>
    <cellStyle name="常规 16 19" xfId="3505"/>
    <cellStyle name="常规 16 2" xfId="1230"/>
    <cellStyle name="常规 16 20" xfId="3498"/>
    <cellStyle name="常规 16 21" xfId="3500"/>
    <cellStyle name="常规 16 22" xfId="3502"/>
    <cellStyle name="常规 16 23" xfId="3504"/>
    <cellStyle name="常规 16 24" xfId="3506"/>
    <cellStyle name="常规 16 25" xfId="3227"/>
    <cellStyle name="常规 16 26" xfId="2626"/>
    <cellStyle name="常规 16 27" xfId="3231"/>
    <cellStyle name="常规 16 28" xfId="3235"/>
    <cellStyle name="常规 16 29" xfId="3238"/>
    <cellStyle name="常规 16 3" xfId="1234"/>
    <cellStyle name="常规 16 30" xfId="3228"/>
    <cellStyle name="常规 16 31" xfId="2627"/>
    <cellStyle name="常规 16 32" xfId="3232"/>
    <cellStyle name="常规 16 33" xfId="3236"/>
    <cellStyle name="常规 16 34" xfId="3239"/>
    <cellStyle name="常规 16 35" xfId="3241"/>
    <cellStyle name="常规 16 36" xfId="3243"/>
    <cellStyle name="常规 16 37" xfId="2722"/>
    <cellStyle name="常规 16 4" xfId="1238"/>
    <cellStyle name="常规 16 5" xfId="1242"/>
    <cellStyle name="常规 16 6" xfId="1245"/>
    <cellStyle name="常规 16 7" xfId="1292"/>
    <cellStyle name="常规 16 8" xfId="1295"/>
    <cellStyle name="常规 16 9" xfId="1298"/>
    <cellStyle name="常规 17" xfId="2623"/>
    <cellStyle name="常规 18" xfId="2792"/>
    <cellStyle name="常规 2" xfId="2009"/>
    <cellStyle name="常规 2 10" xfId="3507"/>
    <cellStyle name="常规 2 11" xfId="3508"/>
    <cellStyle name="常规 2 12" xfId="3456"/>
    <cellStyle name="常规 2 13" xfId="3509"/>
    <cellStyle name="常规 2 14" xfId="3510"/>
    <cellStyle name="常规 2 15" xfId="656"/>
    <cellStyle name="常规 2 16" xfId="3511"/>
    <cellStyle name="常规 2 17" xfId="3513"/>
    <cellStyle name="常规 2 18" xfId="3515"/>
    <cellStyle name="常规 2 19" xfId="3517"/>
    <cellStyle name="常规 2 2" xfId="3519"/>
    <cellStyle name="常规 2 2 10" xfId="3520"/>
    <cellStyle name="常规 2 2 11" xfId="3521"/>
    <cellStyle name="常规 2 2 12" xfId="3522"/>
    <cellStyle name="常规 2 2 13" xfId="3523"/>
    <cellStyle name="常规 2 2 14" xfId="3524"/>
    <cellStyle name="常规 2 2 15" xfId="3525"/>
    <cellStyle name="常规 2 2 16" xfId="3528"/>
    <cellStyle name="常规 2 2 17" xfId="3530"/>
    <cellStyle name="常规 2 2 18" xfId="2"/>
    <cellStyle name="常规 2 2 19" xfId="3532"/>
    <cellStyle name="常规 2 2 2" xfId="3534"/>
    <cellStyle name="常规 2 2 20" xfId="3526"/>
    <cellStyle name="常规 2 2 21" xfId="3529"/>
    <cellStyle name="常规 2 2 22" xfId="3531"/>
    <cellStyle name="常规 2 2 23" xfId="3"/>
    <cellStyle name="常规 2 2 24" xfId="3533"/>
    <cellStyle name="常规 2 2 25" xfId="705"/>
    <cellStyle name="常规 2 2 26" xfId="362"/>
    <cellStyle name="常规 2 2 27" xfId="652"/>
    <cellStyle name="常规 2 2 28" xfId="715"/>
    <cellStyle name="常规 2 2 29" xfId="718"/>
    <cellStyle name="常规 2 2 3" xfId="394"/>
    <cellStyle name="常规 2 2 30" xfId="706"/>
    <cellStyle name="常规 2 2 31" xfId="361"/>
    <cellStyle name="常规 2 2 32" xfId="653"/>
    <cellStyle name="常规 2 2 33" xfId="716"/>
    <cellStyle name="常规 2 2 34" xfId="719"/>
    <cellStyle name="常规 2 2 35" xfId="503"/>
    <cellStyle name="常规 2 2 36" xfId="506"/>
    <cellStyle name="常规 2 2 37" xfId="509"/>
    <cellStyle name="常规 2 2 38" xfId="3535"/>
    <cellStyle name="常规 2 2 39" xfId="2467"/>
    <cellStyle name="常规 2 2 4" xfId="613"/>
    <cellStyle name="常规 2 2 5" xfId="3536"/>
    <cellStyle name="常规 2 2 6" xfId="3297"/>
    <cellStyle name="常规 2 2 7" xfId="3537"/>
    <cellStyle name="常规 2 2 8" xfId="3538"/>
    <cellStyle name="常规 2 2 9" xfId="3539"/>
    <cellStyle name="常规 2 2_Book1" xfId="240"/>
    <cellStyle name="常规 2 20" xfId="657"/>
    <cellStyle name="常规 2 21" xfId="3512"/>
    <cellStyle name="常规 2 22" xfId="3514"/>
    <cellStyle name="常规 2 23" xfId="3516"/>
    <cellStyle name="常规 2 24" xfId="3518"/>
    <cellStyle name="常规 2 25" xfId="3540"/>
    <cellStyle name="常规 2 26" xfId="3542"/>
    <cellStyle name="常规 2 27" xfId="3544"/>
    <cellStyle name="常规 2 28" xfId="3546"/>
    <cellStyle name="常规 2 29" xfId="3549"/>
    <cellStyle name="常规 2 3" xfId="3552"/>
    <cellStyle name="常规 2 3 2" xfId="3553"/>
    <cellStyle name="常规 2 3 2 10" xfId="3554"/>
    <cellStyle name="常规 2 3 2 11" xfId="3555"/>
    <cellStyle name="常规 2 3 2 12" xfId="3556"/>
    <cellStyle name="常规 2 3 2 13" xfId="3557"/>
    <cellStyle name="常规 2 3 2 14" xfId="3558"/>
    <cellStyle name="常规 2 3 2 15" xfId="3559"/>
    <cellStyle name="常规 2 3 2 16" xfId="3561"/>
    <cellStyle name="常规 2 3 2 17" xfId="3563"/>
    <cellStyle name="常规 2 3 2 18" xfId="3565"/>
    <cellStyle name="常规 2 3 2 19" xfId="3567"/>
    <cellStyle name="常规 2 3 2 2" xfId="3569"/>
    <cellStyle name="常规 2 3 2 20" xfId="3560"/>
    <cellStyle name="常规 2 3 2 21" xfId="3562"/>
    <cellStyle name="常规 2 3 2 22" xfId="3564"/>
    <cellStyle name="常规 2 3 2 23" xfId="3566"/>
    <cellStyle name="常规 2 3 2 24" xfId="3568"/>
    <cellStyle name="常规 2 3 2 25" xfId="3570"/>
    <cellStyle name="常规 2 3 2 26" xfId="3573"/>
    <cellStyle name="常规 2 3 2 27" xfId="3575"/>
    <cellStyle name="常规 2 3 2 28" xfId="3577"/>
    <cellStyle name="常规 2 3 2 29" xfId="3579"/>
    <cellStyle name="常规 2 3 2 3" xfId="3581"/>
    <cellStyle name="常规 2 3 2 30" xfId="3571"/>
    <cellStyle name="常规 2 3 2 31" xfId="3574"/>
    <cellStyle name="常规 2 3 2 32" xfId="3576"/>
    <cellStyle name="常规 2 3 2 33" xfId="3578"/>
    <cellStyle name="常规 2 3 2 34" xfId="3580"/>
    <cellStyle name="常规 2 3 2 35" xfId="3582"/>
    <cellStyle name="常规 2 3 2 36" xfId="3583"/>
    <cellStyle name="常规 2 3 2 37" xfId="969"/>
    <cellStyle name="常规 2 3 2 38" xfId="988"/>
    <cellStyle name="常规 2 3 2 4" xfId="3584"/>
    <cellStyle name="常规 2 3 2 5" xfId="3585"/>
    <cellStyle name="常规 2 3 2 6" xfId="3586"/>
    <cellStyle name="常规 2 3 2 7" xfId="3587"/>
    <cellStyle name="常规 2 3 2 8" xfId="3588"/>
    <cellStyle name="常规 2 3 2 9" xfId="3589"/>
    <cellStyle name="常规 2 3_Book1" xfId="3590"/>
    <cellStyle name="常规 2 30" xfId="3541"/>
    <cellStyle name="常规 2 31" xfId="3543"/>
    <cellStyle name="常规 2 32" xfId="3545"/>
    <cellStyle name="常规 2 33" xfId="3547"/>
    <cellStyle name="常规 2 34" xfId="3550"/>
    <cellStyle name="常规 2 35" xfId="3591"/>
    <cellStyle name="常规 2 36" xfId="3594"/>
    <cellStyle name="常规 2 37" xfId="3597"/>
    <cellStyle name="常规 2 38" xfId="3600"/>
    <cellStyle name="常规 2 39" xfId="3603"/>
    <cellStyle name="常规 2 4" xfId="801"/>
    <cellStyle name="常规 2 4 10" xfId="1280"/>
    <cellStyle name="常规 2 4 11" xfId="1282"/>
    <cellStyle name="常规 2 4 12" xfId="3442"/>
    <cellStyle name="常规 2 4 13" xfId="2201"/>
    <cellStyle name="常规 2 4 14" xfId="2219"/>
    <cellStyle name="常规 2 4 15" xfId="2242"/>
    <cellStyle name="常规 2 4 16" xfId="2246"/>
    <cellStyle name="常规 2 4 17" xfId="2250"/>
    <cellStyle name="常规 2 4 18" xfId="2254"/>
    <cellStyle name="常规 2 4 19" xfId="2258"/>
    <cellStyle name="常规 2 4 2" xfId="2224"/>
    <cellStyle name="常规 2 4 2 10" xfId="3606"/>
    <cellStyle name="常规 2 4 2 11" xfId="3607"/>
    <cellStyle name="常规 2 4 2 12" xfId="3608"/>
    <cellStyle name="常规 2 4 2 13" xfId="3609"/>
    <cellStyle name="常规 2 4 2 14" xfId="3610"/>
    <cellStyle name="常规 2 4 2 15" xfId="3611"/>
    <cellStyle name="常规 2 4 2 16" xfId="3614"/>
    <cellStyle name="常规 2 4 2 17" xfId="3616"/>
    <cellStyle name="常规 2 4 2 18" xfId="3618"/>
    <cellStyle name="常规 2 4 2 19" xfId="1971"/>
    <cellStyle name="常规 2 4 2 2" xfId="3620"/>
    <cellStyle name="常规 2 4 2 20" xfId="3612"/>
    <cellStyle name="常规 2 4 2 21" xfId="3615"/>
    <cellStyle name="常规 2 4 2 22" xfId="3617"/>
    <cellStyle name="常规 2 4 2 23" xfId="3619"/>
    <cellStyle name="常规 2 4 2 24" xfId="1972"/>
    <cellStyle name="常规 2 4 2 25" xfId="2492"/>
    <cellStyle name="常规 2 4 2 26" xfId="2516"/>
    <cellStyle name="常规 2 4 2 27" xfId="2530"/>
    <cellStyle name="常规 2 4 2 28" xfId="1622"/>
    <cellStyle name="常规 2 4 2 29" xfId="696"/>
    <cellStyle name="常规 2 4 2 3" xfId="3621"/>
    <cellStyle name="常规 2 4 2 30" xfId="2493"/>
    <cellStyle name="常规 2 4 2 31" xfId="2517"/>
    <cellStyle name="常规 2 4 2 32" xfId="2531"/>
    <cellStyle name="常规 2 4 2 33" xfId="1623"/>
    <cellStyle name="常规 2 4 2 34" xfId="697"/>
    <cellStyle name="常规 2 4 2 35" xfId="1627"/>
    <cellStyle name="常规 2 4 2 36" xfId="1631"/>
    <cellStyle name="常规 2 4 2 37" xfId="1635"/>
    <cellStyle name="常规 2 4 2 38" xfId="1639"/>
    <cellStyle name="常规 2 4 2 4" xfId="3622"/>
    <cellStyle name="常规 2 4 2 5" xfId="3623"/>
    <cellStyle name="常规 2 4 2 6" xfId="3624"/>
    <cellStyle name="常规 2 4 2 7" xfId="3625"/>
    <cellStyle name="常规 2 4 2 8" xfId="1217"/>
    <cellStyle name="常规 2 4 2 9" xfId="1220"/>
    <cellStyle name="常规 2 4 20" xfId="2243"/>
    <cellStyle name="常规 2 4 21" xfId="2247"/>
    <cellStyle name="常规 2 4 22" xfId="2251"/>
    <cellStyle name="常规 2 4 23" xfId="2255"/>
    <cellStyle name="常规 2 4 24" xfId="2259"/>
    <cellStyle name="常规 2 4 25" xfId="2262"/>
    <cellStyle name="常规 2 4 26" xfId="2681"/>
    <cellStyle name="常规 2 4 27" xfId="2684"/>
    <cellStyle name="常规 2 4 28" xfId="3626"/>
    <cellStyle name="常规 2 4 29" xfId="3628"/>
    <cellStyle name="常规 2 4 3" xfId="2229"/>
    <cellStyle name="常规 2 4 30" xfId="2263"/>
    <cellStyle name="常规 2 4 31" xfId="2682"/>
    <cellStyle name="常规 2 4 32" xfId="2685"/>
    <cellStyle name="常规 2 4 33" xfId="3627"/>
    <cellStyle name="常规 2 4 34" xfId="3629"/>
    <cellStyle name="常规 2 4 35" xfId="662"/>
    <cellStyle name="常规 2 4 36" xfId="3630"/>
    <cellStyle name="常规 2 4 37" xfId="3631"/>
    <cellStyle name="常规 2 4 38" xfId="3632"/>
    <cellStyle name="常规 2 4 39" xfId="3633"/>
    <cellStyle name="常规 2 4 4" xfId="2234"/>
    <cellStyle name="常规 2 4 5" xfId="2239"/>
    <cellStyle name="常规 2 4 6" xfId="2637"/>
    <cellStyle name="常规 2 4 7" xfId="2643"/>
    <cellStyle name="常规 2 4 8" xfId="2649"/>
    <cellStyle name="常规 2 4 9" xfId="2655"/>
    <cellStyle name="常规 2 4_Book1" xfId="3634"/>
    <cellStyle name="常规 2 40" xfId="3592"/>
    <cellStyle name="常规 2 41" xfId="3595"/>
    <cellStyle name="常规 2 42" xfId="3598"/>
    <cellStyle name="常规 2 43" xfId="3601"/>
    <cellStyle name="常规 2 44" xfId="3604"/>
    <cellStyle name="常规 2 45" xfId="736"/>
    <cellStyle name="常规 2 46" xfId="1108"/>
    <cellStyle name="常规 2 5" xfId="3635"/>
    <cellStyle name="常规 2 5 10" xfId="1129"/>
    <cellStyle name="常规 2 5 11" xfId="1133"/>
    <cellStyle name="常规 2 5 12" xfId="2471"/>
    <cellStyle name="常规 2 5 13" xfId="2475"/>
    <cellStyle name="常规 2 5 14" xfId="2478"/>
    <cellStyle name="常规 2 5 15" xfId="2481"/>
    <cellStyle name="常规 2 5 16" xfId="2485"/>
    <cellStyle name="常规 2 5 17" xfId="2489"/>
    <cellStyle name="常规 2 5 18" xfId="2496"/>
    <cellStyle name="常规 2 5 19" xfId="2500"/>
    <cellStyle name="常规 2 5 2" xfId="3371"/>
    <cellStyle name="常规 2 5 2 10" xfId="1356"/>
    <cellStyle name="常规 2 5 2 11" xfId="2107"/>
    <cellStyle name="常规 2 5 2 12" xfId="2110"/>
    <cellStyle name="常规 2 5 2 13" xfId="2112"/>
    <cellStyle name="常规 2 5 2 14" xfId="2114"/>
    <cellStyle name="常规 2 5 2 15" xfId="631"/>
    <cellStyle name="常规 2 5 2 16" xfId="2117"/>
    <cellStyle name="常规 2 5 2 17" xfId="2121"/>
    <cellStyle name="常规 2 5 2 18" xfId="2125"/>
    <cellStyle name="常规 2 5 2 19" xfId="2129"/>
    <cellStyle name="常规 2 5 2 2" xfId="3636"/>
    <cellStyle name="常规 2 5 2 20" xfId="632"/>
    <cellStyle name="常规 2 5 2 21" xfId="2118"/>
    <cellStyle name="常规 2 5 2 22" xfId="2122"/>
    <cellStyle name="常规 2 5 2 23" xfId="2126"/>
    <cellStyle name="常规 2 5 2 24" xfId="2130"/>
    <cellStyle name="常规 2 5 2 25" xfId="2133"/>
    <cellStyle name="常规 2 5 2 26" xfId="2140"/>
    <cellStyle name="常规 2 5 2 27" xfId="2144"/>
    <cellStyle name="常规 2 5 2 28" xfId="2148"/>
    <cellStyle name="常规 2 5 2 29" xfId="2152"/>
    <cellStyle name="常规 2 5 2 3" xfId="3637"/>
    <cellStyle name="常规 2 5 2 30" xfId="2134"/>
    <cellStyle name="常规 2 5 2 31" xfId="2141"/>
    <cellStyle name="常规 2 5 2 32" xfId="2145"/>
    <cellStyle name="常规 2 5 2 33" xfId="2149"/>
    <cellStyle name="常规 2 5 2 34" xfId="2153"/>
    <cellStyle name="常规 2 5 2 35" xfId="2156"/>
    <cellStyle name="常规 2 5 2 36" xfId="2161"/>
    <cellStyle name="常规 2 5 2 37" xfId="2164"/>
    <cellStyle name="常规 2 5 2 38" xfId="2166"/>
    <cellStyle name="常规 2 5 2 4" xfId="3437"/>
    <cellStyle name="常规 2 5 2 5" xfId="3638"/>
    <cellStyle name="常规 2 5 2 6" xfId="3639"/>
    <cellStyle name="常规 2 5 2 7" xfId="3640"/>
    <cellStyle name="常规 2 5 2 8" xfId="1031"/>
    <cellStyle name="常规 2 5 2 9" xfId="1033"/>
    <cellStyle name="常规 2 5 20" xfId="2482"/>
    <cellStyle name="常规 2 5 21" xfId="2486"/>
    <cellStyle name="常规 2 5 22" xfId="2490"/>
    <cellStyle name="常规 2 5 23" xfId="2497"/>
    <cellStyle name="常规 2 5 24" xfId="2501"/>
    <cellStyle name="常规 2 5 25" xfId="2504"/>
    <cellStyle name="常规 2 5 26" xfId="2508"/>
    <cellStyle name="常规 2 5 27" xfId="2512"/>
    <cellStyle name="常规 2 5 28" xfId="2520"/>
    <cellStyle name="常规 2 5 29" xfId="2523"/>
    <cellStyle name="常规 2 5 3" xfId="3373"/>
    <cellStyle name="常规 2 5 30" xfId="2505"/>
    <cellStyle name="常规 2 5 31" xfId="2509"/>
    <cellStyle name="常规 2 5 32" xfId="2513"/>
    <cellStyle name="常规 2 5 33" xfId="2521"/>
    <cellStyle name="常规 2 5 34" xfId="2524"/>
    <cellStyle name="常规 2 5 35" xfId="2526"/>
    <cellStyle name="常规 2 5 36" xfId="2528"/>
    <cellStyle name="常规 2 5 37" xfId="3641"/>
    <cellStyle name="常规 2 5 38" xfId="3642"/>
    <cellStyle name="常规 2 5 39" xfId="3643"/>
    <cellStyle name="常规 2 5 4" xfId="3375"/>
    <cellStyle name="常规 2 5 5" xfId="3377"/>
    <cellStyle name="常规 2 5 6" xfId="3381"/>
    <cellStyle name="常规 2 5 7" xfId="3387"/>
    <cellStyle name="常规 2 5 8" xfId="3390"/>
    <cellStyle name="常规 2 5 9" xfId="3392"/>
    <cellStyle name="常规 2 5_Book1" xfId="41"/>
    <cellStyle name="常规 2 6" xfId="3644"/>
    <cellStyle name="常规 2 7" xfId="3645"/>
    <cellStyle name="常规 2 7 10" xfId="3646"/>
    <cellStyle name="常规 2 7 11" xfId="3647"/>
    <cellStyle name="常规 2 7 12" xfId="3648"/>
    <cellStyle name="常规 2 7 13" xfId="3649"/>
    <cellStyle name="常规 2 7 14" xfId="3650"/>
    <cellStyle name="常规 2 7 15" xfId="3651"/>
    <cellStyle name="常规 2 7 16" xfId="3653"/>
    <cellStyle name="常规 2 7 17" xfId="3655"/>
    <cellStyle name="常规 2 7 18" xfId="3657"/>
    <cellStyle name="常规 2 7 19" xfId="3659"/>
    <cellStyle name="常规 2 7 2" xfId="430"/>
    <cellStyle name="常规 2 7 20" xfId="3652"/>
    <cellStyle name="常规 2 7 21" xfId="3654"/>
    <cellStyle name="常规 2 7 22" xfId="3656"/>
    <cellStyle name="常规 2 7 23" xfId="3658"/>
    <cellStyle name="常规 2 7 24" xfId="3660"/>
    <cellStyle name="常规 2 7 25" xfId="3661"/>
    <cellStyle name="常规 2 7 26" xfId="3663"/>
    <cellStyle name="常规 2 7 27" xfId="807"/>
    <cellStyle name="常规 2 7 28" xfId="3665"/>
    <cellStyle name="常规 2 7 29" xfId="3667"/>
    <cellStyle name="常规 2 7 3" xfId="392"/>
    <cellStyle name="常规 2 7 30" xfId="3662"/>
    <cellStyle name="常规 2 7 31" xfId="3664"/>
    <cellStyle name="常规 2 7 32" xfId="808"/>
    <cellStyle name="常规 2 7 33" xfId="3666"/>
    <cellStyle name="常规 2 7 34" xfId="3668"/>
    <cellStyle name="常规 2 7 35" xfId="3669"/>
    <cellStyle name="常规 2 7 36" xfId="3670"/>
    <cellStyle name="常规 2 7 37" xfId="3671"/>
    <cellStyle name="常规 2 7 38" xfId="3672"/>
    <cellStyle name="常规 2 7 4" xfId="517"/>
    <cellStyle name="常规 2 7 5" xfId="3673"/>
    <cellStyle name="常规 2 7 6" xfId="3675"/>
    <cellStyle name="常规 2 7 7" xfId="3677"/>
    <cellStyle name="常规 2 7 8" xfId="3679"/>
    <cellStyle name="常规 2 7 9" xfId="3681"/>
    <cellStyle name="常规 2 8" xfId="3683"/>
    <cellStyle name="常规 2 9" xfId="3685"/>
    <cellStyle name="常规 2 9 10" xfId="3686"/>
    <cellStyle name="常规 2 9 11" xfId="3687"/>
    <cellStyle name="常规 2 9 12" xfId="3688"/>
    <cellStyle name="常规 2 9 13" xfId="3689"/>
    <cellStyle name="常规 2 9 14" xfId="3690"/>
    <cellStyle name="常规 2 9 15" xfId="3691"/>
    <cellStyle name="常规 2 9 16" xfId="3693"/>
    <cellStyle name="常规 2 9 17" xfId="3695"/>
    <cellStyle name="常规 2 9 18" xfId="3697"/>
    <cellStyle name="常规 2 9 19" xfId="3699"/>
    <cellStyle name="常规 2 9 2" xfId="3701"/>
    <cellStyle name="常规 2 9 20" xfId="3692"/>
    <cellStyle name="常规 2 9 21" xfId="3694"/>
    <cellStyle name="常规 2 9 22" xfId="3696"/>
    <cellStyle name="常规 2 9 23" xfId="3698"/>
    <cellStyle name="常规 2 9 24" xfId="3700"/>
    <cellStyle name="常规 2 9 25" xfId="3702"/>
    <cellStyle name="常规 2 9 26" xfId="3704"/>
    <cellStyle name="常规 2 9 27" xfId="3706"/>
    <cellStyle name="常规 2 9 28" xfId="3708"/>
    <cellStyle name="常规 2 9 29" xfId="3710"/>
    <cellStyle name="常规 2 9 3" xfId="3712"/>
    <cellStyle name="常规 2 9 30" xfId="3703"/>
    <cellStyle name="常规 2 9 31" xfId="3705"/>
    <cellStyle name="常规 2 9 32" xfId="3707"/>
    <cellStyle name="常规 2 9 33" xfId="3709"/>
    <cellStyle name="常规 2 9 34" xfId="3711"/>
    <cellStyle name="常规 2 9 35" xfId="3713"/>
    <cellStyle name="常规 2 9 36" xfId="3714"/>
    <cellStyle name="常规 2 9 37" xfId="3715"/>
    <cellStyle name="常规 2 9 38" xfId="3716"/>
    <cellStyle name="常规 2 9 4" xfId="3481"/>
    <cellStyle name="常规 2 9 5" xfId="3717"/>
    <cellStyle name="常规 2 9 6" xfId="3718"/>
    <cellStyle name="常规 2 9 7" xfId="2337"/>
    <cellStyle name="常规 2 9 8" xfId="2340"/>
    <cellStyle name="常规 2 9 9" xfId="2343"/>
    <cellStyle name="常规 2_2011年战略性业务激励费用挂价表（0301）" xfId="3719"/>
    <cellStyle name="常规 3" xfId="2012"/>
    <cellStyle name="常规 3 10" xfId="3720"/>
    <cellStyle name="常规 3 11" xfId="3721"/>
    <cellStyle name="常规 3 12" xfId="3722"/>
    <cellStyle name="常规 3 13" xfId="3724"/>
    <cellStyle name="常规 3 14" xfId="3725"/>
    <cellStyle name="常规 3 15" xfId="3726"/>
    <cellStyle name="常规 3 16" xfId="3728"/>
    <cellStyle name="常规 3 17" xfId="3730"/>
    <cellStyle name="常规 3 18" xfId="3732"/>
    <cellStyle name="常规 3 19" xfId="3734"/>
    <cellStyle name="常规 3 2" xfId="3736"/>
    <cellStyle name="常规 3 20" xfId="3727"/>
    <cellStyle name="常规 3 21" xfId="3729"/>
    <cellStyle name="常规 3 22" xfId="3731"/>
    <cellStyle name="常规 3 23" xfId="3733"/>
    <cellStyle name="常规 3 24" xfId="3735"/>
    <cellStyle name="常规 3 25" xfId="3737"/>
    <cellStyle name="常规 3 26" xfId="3473"/>
    <cellStyle name="常规 3 27" xfId="2136"/>
    <cellStyle name="常规 3 28" xfId="2158"/>
    <cellStyle name="常规 3 29" xfId="2169"/>
    <cellStyle name="常规 3 3" xfId="3739"/>
    <cellStyle name="常规 3 3 10" xfId="3740"/>
    <cellStyle name="常规 3 3 11" xfId="3741"/>
    <cellStyle name="常规 3 3 12" xfId="3742"/>
    <cellStyle name="常规 3 3 13" xfId="3743"/>
    <cellStyle name="常规 3 3 14" xfId="3745"/>
    <cellStyle name="常规 3 3 15" xfId="3747"/>
    <cellStyle name="常规 3 3 16" xfId="3749"/>
    <cellStyle name="常规 3 3 17" xfId="3751"/>
    <cellStyle name="常规 3 3 18" xfId="3753"/>
    <cellStyle name="常规 3 3 19" xfId="3755"/>
    <cellStyle name="常规 3 3 2" xfId="3757"/>
    <cellStyle name="常规 3 3 20" xfId="3748"/>
    <cellStyle name="常规 3 3 21" xfId="3750"/>
    <cellStyle name="常规 3 3 22" xfId="3752"/>
    <cellStyle name="常规 3 3 23" xfId="3754"/>
    <cellStyle name="常规 3 3 24" xfId="3756"/>
    <cellStyle name="常规 3 3 25" xfId="464"/>
    <cellStyle name="常规 3 3 26" xfId="3758"/>
    <cellStyle name="常规 3 3 27" xfId="3760"/>
    <cellStyle name="常规 3 3 28" xfId="3762"/>
    <cellStyle name="常规 3 3 29" xfId="1885"/>
    <cellStyle name="常规 3 3 3" xfId="3764"/>
    <cellStyle name="常规 3 3 30" xfId="463"/>
    <cellStyle name="常规 3 3 31" xfId="3759"/>
    <cellStyle name="常规 3 3 32" xfId="3761"/>
    <cellStyle name="常规 3 3 33" xfId="3763"/>
    <cellStyle name="常规 3 3 34" xfId="1886"/>
    <cellStyle name="常规 3 3 35" xfId="1954"/>
    <cellStyle name="常规 3 3 36" xfId="1962"/>
    <cellStyle name="常规 3 3 37" xfId="1964"/>
    <cellStyle name="常规 3 3 38" xfId="1966"/>
    <cellStyle name="常规 3 3 4" xfId="2831"/>
    <cellStyle name="常规 3 3 5" xfId="643"/>
    <cellStyle name="常规 3 3 6" xfId="1043"/>
    <cellStyle name="常规 3 3 7" xfId="1045"/>
    <cellStyle name="常规 3 3 8" xfId="1047"/>
    <cellStyle name="常规 3 3 9" xfId="3765"/>
    <cellStyle name="常规 3 30" xfId="3738"/>
    <cellStyle name="常规 3 31" xfId="3474"/>
    <cellStyle name="常规 3 32" xfId="2137"/>
    <cellStyle name="常规 3 33" xfId="2159"/>
    <cellStyle name="常规 3 34" xfId="2170"/>
    <cellStyle name="常规 3 35" xfId="2172"/>
    <cellStyle name="常规 3 36" xfId="2175"/>
    <cellStyle name="常规 3 37" xfId="2177"/>
    <cellStyle name="常规 3 38" xfId="2179"/>
    <cellStyle name="常规 3 39" xfId="2181"/>
    <cellStyle name="常规 3 4" xfId="3766"/>
    <cellStyle name="常规 3 40" xfId="2173"/>
    <cellStyle name="常规 3 5" xfId="3767"/>
    <cellStyle name="常规 3 6" xfId="1322"/>
    <cellStyle name="常规 3 7" xfId="3768"/>
    <cellStyle name="常规 3 8" xfId="3769"/>
    <cellStyle name="常规 3 9" xfId="3770"/>
    <cellStyle name="常规 3_Book1" xfId="524"/>
    <cellStyle name="常规 4" xfId="2015"/>
    <cellStyle name="常规 4 2" xfId="2584"/>
    <cellStyle name="常规 4 2 2" xfId="2587"/>
    <cellStyle name="常规 4 2 2 10" xfId="3771"/>
    <cellStyle name="常规 4 2 2 11" xfId="3775"/>
    <cellStyle name="常规 4 2 2 12" xfId="3779"/>
    <cellStyle name="常规 4 2 2 13" xfId="3783"/>
    <cellStyle name="常规 4 2 2 14" xfId="3787"/>
    <cellStyle name="常规 4 2 2 15" xfId="3791"/>
    <cellStyle name="常规 4 2 2 16" xfId="3795"/>
    <cellStyle name="常规 4 2 2 17" xfId="1839"/>
    <cellStyle name="常规 4 2 2 18" xfId="3799"/>
    <cellStyle name="常规 4 2 2 19" xfId="3802"/>
    <cellStyle name="常规 4 2 2 2" xfId="1367"/>
    <cellStyle name="常规 4 2 2 20" xfId="3792"/>
    <cellStyle name="常规 4 2 2 21" xfId="3796"/>
    <cellStyle name="常规 4 2 2 22" xfId="1840"/>
    <cellStyle name="常规 4 2 2 23" xfId="3800"/>
    <cellStyle name="常规 4 2 2 24" xfId="3803"/>
    <cellStyle name="常规 4 2 2 25" xfId="3805"/>
    <cellStyle name="常规 4 2 2 26" xfId="3807"/>
    <cellStyle name="常规 4 2 2 27" xfId="3810"/>
    <cellStyle name="常规 4 2 2 28" xfId="3813"/>
    <cellStyle name="常规 4 2 2 29" xfId="3816"/>
    <cellStyle name="常规 4 2 2 3" xfId="1371"/>
    <cellStyle name="常规 4 2 2 30" xfId="3806"/>
    <cellStyle name="常规 4 2 2 31" xfId="3808"/>
    <cellStyle name="常规 4 2 2 32" xfId="3811"/>
    <cellStyle name="常规 4 2 2 33" xfId="3814"/>
    <cellStyle name="常规 4 2 2 34" xfId="3817"/>
    <cellStyle name="常规 4 2 2 35" xfId="3819"/>
    <cellStyle name="常规 4 2 2 36" xfId="3821"/>
    <cellStyle name="常规 4 2 2 37" xfId="3823"/>
    <cellStyle name="常规 4 2 2 38" xfId="3825"/>
    <cellStyle name="常规 4 2 2 4" xfId="1375"/>
    <cellStyle name="常规 4 2 2 5" xfId="1379"/>
    <cellStyle name="常规 4 2 2 6" xfId="1383"/>
    <cellStyle name="常规 4 2 2 7" xfId="397"/>
    <cellStyle name="常规 4 2 2 8" xfId="1388"/>
    <cellStyle name="常规 4 2 2 9" xfId="1393"/>
    <cellStyle name="常规 4 2_Book1" xfId="3827"/>
    <cellStyle name="常规 4_2010年预算申报表(2010-02)" xfId="3828"/>
    <cellStyle name="常规 5" xfId="2018"/>
    <cellStyle name="常规 5 2" xfId="3829"/>
    <cellStyle name="常规 5 3" xfId="898"/>
    <cellStyle name="常规 5_Book1" xfId="2908"/>
    <cellStyle name="常规 6" xfId="2021"/>
    <cellStyle name="常规 6 10" xfId="3830"/>
    <cellStyle name="常规 6 11" xfId="3831"/>
    <cellStyle name="常规 6 12" xfId="3832"/>
    <cellStyle name="常规 6 13" xfId="3833"/>
    <cellStyle name="常规 6 14" xfId="3834"/>
    <cellStyle name="常规 6 15" xfId="3835"/>
    <cellStyle name="常规 6 16" xfId="3837"/>
    <cellStyle name="常规 6 17" xfId="3839"/>
    <cellStyle name="常规 6 18" xfId="3841"/>
    <cellStyle name="常规 6 19" xfId="3843"/>
    <cellStyle name="常规 6 2" xfId="1362"/>
    <cellStyle name="常规 6 2 10" xfId="3845"/>
    <cellStyle name="常规 6 2 11" xfId="3846"/>
    <cellStyle name="常规 6 2 12" xfId="3847"/>
    <cellStyle name="常规 6 2 13" xfId="3848"/>
    <cellStyle name="常规 6 2 14" xfId="3849"/>
    <cellStyle name="常规 6 2 15" xfId="3850"/>
    <cellStyle name="常规 6 2 16" xfId="645"/>
    <cellStyle name="常规 6 2 17" xfId="3852"/>
    <cellStyle name="常规 6 2 18" xfId="3854"/>
    <cellStyle name="常规 6 2 19" xfId="3856"/>
    <cellStyle name="常规 6 2 2" xfId="2296"/>
    <cellStyle name="常规 6 2 20" xfId="3851"/>
    <cellStyle name="常规 6 2 21" xfId="646"/>
    <cellStyle name="常规 6 2 22" xfId="3853"/>
    <cellStyle name="常规 6 2 23" xfId="3855"/>
    <cellStyle name="常规 6 2 24" xfId="3857"/>
    <cellStyle name="常规 6 2 25" xfId="3858"/>
    <cellStyle name="常规 6 2 26" xfId="3860"/>
    <cellStyle name="常规 6 2 27" xfId="3862"/>
    <cellStyle name="常规 6 2 28" xfId="3864"/>
    <cellStyle name="常规 6 2 29" xfId="3866"/>
    <cellStyle name="常规 6 2 3" xfId="2301"/>
    <cellStyle name="常规 6 2 30" xfId="3859"/>
    <cellStyle name="常规 6 2 31" xfId="3861"/>
    <cellStyle name="常规 6 2 32" xfId="3863"/>
    <cellStyle name="常规 6 2 33" xfId="3865"/>
    <cellStyle name="常规 6 2 34" xfId="3867"/>
    <cellStyle name="常规 6 2 35" xfId="3869"/>
    <cellStyle name="常规 6 2 36" xfId="3870"/>
    <cellStyle name="常规 6 2 37" xfId="3871"/>
    <cellStyle name="常规 6 2 38" xfId="3872"/>
    <cellStyle name="常规 6 2 4" xfId="2306"/>
    <cellStyle name="常规 6 2 5" xfId="2312"/>
    <cellStyle name="常规 6 2 6" xfId="2317"/>
    <cellStyle name="常规 6 2 7" xfId="2321"/>
    <cellStyle name="常规 6 2 8" xfId="2324"/>
    <cellStyle name="常规 6 2 9" xfId="2327"/>
    <cellStyle name="常规 6 20" xfId="3836"/>
    <cellStyle name="常规 6 21" xfId="3838"/>
    <cellStyle name="常规 6 22" xfId="3840"/>
    <cellStyle name="常规 6 23" xfId="3842"/>
    <cellStyle name="常规 6 24" xfId="3844"/>
    <cellStyle name="常规 6 25" xfId="3772"/>
    <cellStyle name="常规 6 26" xfId="3776"/>
    <cellStyle name="常规 6 27" xfId="3780"/>
    <cellStyle name="常规 6 28" xfId="3784"/>
    <cellStyle name="常规 6 29" xfId="3788"/>
    <cellStyle name="常规 6 3" xfId="1364"/>
    <cellStyle name="常规 6 30" xfId="3773"/>
    <cellStyle name="常规 6 31" xfId="3777"/>
    <cellStyle name="常规 6 32" xfId="3781"/>
    <cellStyle name="常规 6 33" xfId="3785"/>
    <cellStyle name="常规 6 34" xfId="3789"/>
    <cellStyle name="常规 6 35" xfId="3793"/>
    <cellStyle name="常规 6 36" xfId="3797"/>
    <cellStyle name="常规 6 37" xfId="1841"/>
    <cellStyle name="常规 6 38" xfId="3801"/>
    <cellStyle name="常规 6 39" xfId="3804"/>
    <cellStyle name="常规 6 4" xfId="1368"/>
    <cellStyle name="常规 6 5" xfId="1372"/>
    <cellStyle name="常规 6 6" xfId="1376"/>
    <cellStyle name="常规 6 7" xfId="1380"/>
    <cellStyle name="常规 6 8" xfId="1384"/>
    <cellStyle name="常规 6 9" xfId="396"/>
    <cellStyle name="常规 6_Book1" xfId="3873"/>
    <cellStyle name="常规 7" xfId="2027"/>
    <cellStyle name="常规 7 10" xfId="213"/>
    <cellStyle name="常规 7 11" xfId="217"/>
    <cellStyle name="常规 7 12" xfId="3874"/>
    <cellStyle name="常规 7 13" xfId="3875"/>
    <cellStyle name="常规 7 14" xfId="3876"/>
    <cellStyle name="常规 7 15" xfId="3877"/>
    <cellStyle name="常规 7 16" xfId="3879"/>
    <cellStyle name="常规 7 17" xfId="3881"/>
    <cellStyle name="常规 7 18" xfId="3883"/>
    <cellStyle name="常规 7 19" xfId="3885"/>
    <cellStyle name="常规 7 2" xfId="3114"/>
    <cellStyle name="常规 7 2 10" xfId="3887"/>
    <cellStyle name="常规 7 2 11" xfId="3888"/>
    <cellStyle name="常规 7 2 12" xfId="3889"/>
    <cellStyle name="常规 7 2 13" xfId="3890"/>
    <cellStyle name="常规 7 2 14" xfId="3891"/>
    <cellStyle name="常规 7 2 15" xfId="3892"/>
    <cellStyle name="常规 7 2 16" xfId="3894"/>
    <cellStyle name="常规 7 2 17" xfId="3896"/>
    <cellStyle name="常规 7 2 18" xfId="2023"/>
    <cellStyle name="常规 7 2 19" xfId="1790"/>
    <cellStyle name="常规 7 2 2" xfId="3898"/>
    <cellStyle name="常规 7 2 20" xfId="3893"/>
    <cellStyle name="常规 7 2 21" xfId="3895"/>
    <cellStyle name="常规 7 2 22" xfId="3897"/>
    <cellStyle name="常规 7 2 23" xfId="2024"/>
    <cellStyle name="常规 7 2 24" xfId="1791"/>
    <cellStyle name="常规 7 2 25" xfId="2042"/>
    <cellStyle name="常规 7 2 26" xfId="2046"/>
    <cellStyle name="常规 7 2 27" xfId="2050"/>
    <cellStyle name="常规 7 2 28" xfId="2054"/>
    <cellStyle name="常规 7 2 29" xfId="2057"/>
    <cellStyle name="常规 7 2 3" xfId="3899"/>
    <cellStyle name="常规 7 2 30" xfId="2043"/>
    <cellStyle name="常规 7 2 31" xfId="2047"/>
    <cellStyle name="常规 7 2 32" xfId="2051"/>
    <cellStyle name="常规 7 2 33" xfId="2055"/>
    <cellStyle name="常规 7 2 34" xfId="2058"/>
    <cellStyle name="常规 7 2 35" xfId="2060"/>
    <cellStyle name="常规 7 2 36" xfId="3900"/>
    <cellStyle name="常规 7 2 37" xfId="3901"/>
    <cellStyle name="常规 7 2 38" xfId="3902"/>
    <cellStyle name="常规 7 2 4" xfId="3904"/>
    <cellStyle name="常规 7 2 5" xfId="3905"/>
    <cellStyle name="常规 7 2 6" xfId="3906"/>
    <cellStyle name="常规 7 2 7" xfId="3907"/>
    <cellStyle name="常规 7 2 8" xfId="3909"/>
    <cellStyle name="常规 7 2 9" xfId="3910"/>
    <cellStyle name="常规 7 20" xfId="3878"/>
    <cellStyle name="常规 7 21" xfId="3880"/>
    <cellStyle name="常规 7 22" xfId="3882"/>
    <cellStyle name="常规 7 23" xfId="3884"/>
    <cellStyle name="常规 7 24" xfId="3886"/>
    <cellStyle name="常规 7 25" xfId="3911"/>
    <cellStyle name="常规 7 26" xfId="3913"/>
    <cellStyle name="常规 7 27" xfId="3915"/>
    <cellStyle name="常规 7 28" xfId="3917"/>
    <cellStyle name="常规 7 29" xfId="3920"/>
    <cellStyle name="常规 7 3" xfId="3116"/>
    <cellStyle name="常规 7 30" xfId="3912"/>
    <cellStyle name="常规 7 31" xfId="3914"/>
    <cellStyle name="常规 7 32" xfId="3916"/>
    <cellStyle name="常规 7 33" xfId="3918"/>
    <cellStyle name="常规 7 34" xfId="3921"/>
    <cellStyle name="常规 7 35" xfId="3923"/>
    <cellStyle name="常规 7 36" xfId="3925"/>
    <cellStyle name="常规 7 37" xfId="1980"/>
    <cellStyle name="常规 7 38" xfId="3927"/>
    <cellStyle name="常规 7 39" xfId="3929"/>
    <cellStyle name="常规 7 4" xfId="3118"/>
    <cellStyle name="常规 7 5" xfId="3931"/>
    <cellStyle name="常规 7 6" xfId="2105"/>
    <cellStyle name="常规 7 7" xfId="3932"/>
    <cellStyle name="常规 7 8" xfId="3933"/>
    <cellStyle name="常规 7 9" xfId="3934"/>
    <cellStyle name="常规 7_Book1" xfId="3935"/>
    <cellStyle name="常规 8" xfId="2030"/>
    <cellStyle name="常规 8 2" xfId="3936"/>
    <cellStyle name="常规 8 2 10" xfId="3937"/>
    <cellStyle name="常规 8 2 11" xfId="3938"/>
    <cellStyle name="常规 8 2 12" xfId="3939"/>
    <cellStyle name="常规 8 2 13" xfId="3940"/>
    <cellStyle name="常规 8 2 14" xfId="3941"/>
    <cellStyle name="常规 8 2 15" xfId="3942"/>
    <cellStyle name="常规 8 2 16" xfId="3944"/>
    <cellStyle name="常规 8 2 17" xfId="3946"/>
    <cellStyle name="常规 8 2 18" xfId="3948"/>
    <cellStyle name="常规 8 2 19" xfId="3950"/>
    <cellStyle name="常规 8 2 2" xfId="3548"/>
    <cellStyle name="常规 8 2 20" xfId="3943"/>
    <cellStyle name="常规 8 2 21" xfId="3945"/>
    <cellStyle name="常规 8 2 22" xfId="3947"/>
    <cellStyle name="常规 8 2 23" xfId="3949"/>
    <cellStyle name="常规 8 2 24" xfId="3951"/>
    <cellStyle name="常规 8 2 25" xfId="3952"/>
    <cellStyle name="常规 8 2 26" xfId="3954"/>
    <cellStyle name="常规 8 2 27" xfId="429"/>
    <cellStyle name="常规 8 2 28" xfId="391"/>
    <cellStyle name="常规 8 2 29" xfId="518"/>
    <cellStyle name="常规 8 2 3" xfId="3551"/>
    <cellStyle name="常规 8 2 30" xfId="3953"/>
    <cellStyle name="常规 8 2 31" xfId="3955"/>
    <cellStyle name="常规 8 2 32" xfId="428"/>
    <cellStyle name="常规 8 2 33" xfId="390"/>
    <cellStyle name="常规 8 2 34" xfId="519"/>
    <cellStyle name="常规 8 2 35" xfId="3674"/>
    <cellStyle name="常规 8 2 36" xfId="3676"/>
    <cellStyle name="常规 8 2 37" xfId="3678"/>
    <cellStyle name="常规 8 2 38" xfId="3680"/>
    <cellStyle name="常规 8 2 4" xfId="3593"/>
    <cellStyle name="常规 8 2 5" xfId="3596"/>
    <cellStyle name="常规 8 2 6" xfId="3599"/>
    <cellStyle name="常规 8 2 7" xfId="3602"/>
    <cellStyle name="常规 8 2 8" xfId="3605"/>
    <cellStyle name="常规 8 2 9" xfId="738"/>
    <cellStyle name="常规 8_经济资本报表2010" xfId="1725"/>
    <cellStyle name="常规 9" xfId="2033"/>
    <cellStyle name="常规 9 10" xfId="3956"/>
    <cellStyle name="常规 9 11" xfId="3957"/>
    <cellStyle name="常规 9 12" xfId="3958"/>
    <cellStyle name="常规 9 13" xfId="2836"/>
    <cellStyle name="常规 9 14" xfId="3959"/>
    <cellStyle name="常规 9 15" xfId="3960"/>
    <cellStyle name="常规 9 16" xfId="3962"/>
    <cellStyle name="常规 9 17" xfId="3964"/>
    <cellStyle name="常规 9 18" xfId="3966"/>
    <cellStyle name="常规 9 19" xfId="3968"/>
    <cellStyle name="常规 9 2" xfId="1070"/>
    <cellStyle name="常规 9 2 10" xfId="3970"/>
    <cellStyle name="常规 9 2 11" xfId="3971"/>
    <cellStyle name="常规 9 2 12" xfId="3972"/>
    <cellStyle name="常规 9 2 13" xfId="3973"/>
    <cellStyle name="常规 9 2 14" xfId="3974"/>
    <cellStyle name="常规 9 2 15" xfId="3976"/>
    <cellStyle name="常规 9 2 16" xfId="3979"/>
    <cellStyle name="常规 9 2 17" xfId="3982"/>
    <cellStyle name="常规 9 2 18" xfId="3985"/>
    <cellStyle name="常规 9 2 19" xfId="1197"/>
    <cellStyle name="常规 9 2 2" xfId="3919"/>
    <cellStyle name="常规 9 2 20" xfId="3977"/>
    <cellStyle name="常规 9 2 21" xfId="3980"/>
    <cellStyle name="常规 9 2 22" xfId="3983"/>
    <cellStyle name="常规 9 2 23" xfId="3986"/>
    <cellStyle name="常规 9 2 24" xfId="1198"/>
    <cellStyle name="常规 9 2 25" xfId="2629"/>
    <cellStyle name="常规 9 2 26" xfId="2939"/>
    <cellStyle name="常规 9 2 27" xfId="2944"/>
    <cellStyle name="常规 9 2 28" xfId="2948"/>
    <cellStyle name="常规 9 2 29" xfId="2952"/>
    <cellStyle name="常规 9 2 3" xfId="3922"/>
    <cellStyle name="常规 9 2 30" xfId="2630"/>
    <cellStyle name="常规 9 2 31" xfId="2940"/>
    <cellStyle name="常规 9 2 32" xfId="2945"/>
    <cellStyle name="常规 9 2 33" xfId="2949"/>
    <cellStyle name="常规 9 2 34" xfId="2953"/>
    <cellStyle name="常规 9 2 35" xfId="2956"/>
    <cellStyle name="常规 9 2 36" xfId="1193"/>
    <cellStyle name="常规 9 2 37" xfId="2843"/>
    <cellStyle name="常规 9 2 38" xfId="2849"/>
    <cellStyle name="常规 9 2 4" xfId="3924"/>
    <cellStyle name="常规 9 2 5" xfId="3926"/>
    <cellStyle name="常规 9 2 6" xfId="1981"/>
    <cellStyle name="常规 9 2 7" xfId="3928"/>
    <cellStyle name="常规 9 2 8" xfId="3930"/>
    <cellStyle name="常规 9 2 9" xfId="3988"/>
    <cellStyle name="常规 9 20" xfId="3961"/>
    <cellStyle name="常规 9 21" xfId="3963"/>
    <cellStyle name="常规 9 22" xfId="3965"/>
    <cellStyle name="常规 9 23" xfId="3967"/>
    <cellStyle name="常规 9 24" xfId="3969"/>
    <cellStyle name="常规 9 25" xfId="3989"/>
    <cellStyle name="常规 9 26" xfId="3991"/>
    <cellStyle name="常规 9 27" xfId="3993"/>
    <cellStyle name="常规 9 28" xfId="3995"/>
    <cellStyle name="常规 9 29" xfId="3997"/>
    <cellStyle name="常规 9 3" xfId="1073"/>
    <cellStyle name="常规 9 30" xfId="3990"/>
    <cellStyle name="常规 9 31" xfId="3992"/>
    <cellStyle name="常规 9 32" xfId="3994"/>
    <cellStyle name="常规 9 33" xfId="3996"/>
    <cellStyle name="常规 9 34" xfId="3998"/>
    <cellStyle name="常规 9 35" xfId="3999"/>
    <cellStyle name="常规 9 36" xfId="4000"/>
    <cellStyle name="常规 9 37" xfId="4001"/>
    <cellStyle name="常规 9 38" xfId="4002"/>
    <cellStyle name="常规 9 39" xfId="4003"/>
    <cellStyle name="常规 9 4" xfId="1076"/>
    <cellStyle name="常规 9 5" xfId="1324"/>
    <cellStyle name="常规 9 6" xfId="1327"/>
    <cellStyle name="常规 9 7" xfId="1330"/>
    <cellStyle name="常规 9 8" xfId="1333"/>
    <cellStyle name="常规 9 9" xfId="1336"/>
    <cellStyle name="常规_2012.06.25沈阳越秀岄湖郡二期L4+1联排别墅软装报价清单" xfId="4004"/>
    <cellStyle name="超链接 2" xfId="3744"/>
    <cellStyle name="超链接 2 10" xfId="2972"/>
    <cellStyle name="超链接 2 11" xfId="2982"/>
    <cellStyle name="超链接 2 12" xfId="2984"/>
    <cellStyle name="超链接 2 13" xfId="2986"/>
    <cellStyle name="超链接 2 14" xfId="2989"/>
    <cellStyle name="超链接 2 15" xfId="2991"/>
    <cellStyle name="超链接 2 16" xfId="2994"/>
    <cellStyle name="超链接 2 17" xfId="4005"/>
    <cellStyle name="超链接 2 18" xfId="2092"/>
    <cellStyle name="超链接 2 19" xfId="4007"/>
    <cellStyle name="超链接 2 2" xfId="3975"/>
    <cellStyle name="超链接 2 20" xfId="2992"/>
    <cellStyle name="超链接 2 21" xfId="2995"/>
    <cellStyle name="超链接 2 22" xfId="4006"/>
    <cellStyle name="超链接 2 23" xfId="2093"/>
    <cellStyle name="超链接 2 24" xfId="4008"/>
    <cellStyle name="超链接 2 25" xfId="4009"/>
    <cellStyle name="超链接 2 26" xfId="623"/>
    <cellStyle name="超链接 2 27" xfId="4011"/>
    <cellStyle name="超链接 2 28" xfId="4013"/>
    <cellStyle name="超链接 2 29" xfId="4015"/>
    <cellStyle name="超链接 2 3" xfId="3978"/>
    <cellStyle name="超链接 2 30" xfId="4010"/>
    <cellStyle name="超链接 2 31" xfId="624"/>
    <cellStyle name="超链接 2 32" xfId="4012"/>
    <cellStyle name="超链接 2 33" xfId="4014"/>
    <cellStyle name="超链接 2 34" xfId="4016"/>
    <cellStyle name="超链接 2 35" xfId="4017"/>
    <cellStyle name="超链接 2 36" xfId="1265"/>
    <cellStyle name="超链接 2 37" xfId="1207"/>
    <cellStyle name="超链接 2 38" xfId="1284"/>
    <cellStyle name="超链接 2 4" xfId="3981"/>
    <cellStyle name="超链接 2 5" xfId="3984"/>
    <cellStyle name="超链接 2 6" xfId="3987"/>
    <cellStyle name="超链接 2 7" xfId="1199"/>
    <cellStyle name="超链接 2 8" xfId="2631"/>
    <cellStyle name="超链接 2 9" xfId="2941"/>
    <cellStyle name="超链接 3" xfId="3746"/>
    <cellStyle name="分级显示行_1_13区汇总" xfId="412"/>
    <cellStyle name="分级显示列_1_Book1" xfId="4018"/>
    <cellStyle name="公司标准表" xfId="3042"/>
    <cellStyle name="公司标准表 2" xfId="4019"/>
    <cellStyle name="归盒啦_95" xfId="1758"/>
    <cellStyle name="好 2" xfId="1792"/>
    <cellStyle name="好 3" xfId="2044"/>
    <cellStyle name="好 4" xfId="2048"/>
    <cellStyle name="好 5" xfId="2052"/>
    <cellStyle name="好_~4190974" xfId="1458"/>
    <cellStyle name="好_~5676413" xfId="2800"/>
    <cellStyle name="好_00省级(打印)" xfId="3414"/>
    <cellStyle name="好_00省级(定稿)" xfId="4020"/>
    <cellStyle name="好_03昭通" xfId="3331"/>
    <cellStyle name="好_0502通海县" xfId="4021"/>
    <cellStyle name="好_05玉溪" xfId="4022"/>
    <cellStyle name="好_0605石屏县" xfId="2286"/>
    <cellStyle name="好_1003牟定县" xfId="4023"/>
    <cellStyle name="好_1110洱源县" xfId="3868"/>
    <cellStyle name="好_11大理" xfId="4024"/>
    <cellStyle name="好_2、土地面积、人口、粮食产量基本情况" xfId="4025"/>
    <cellStyle name="好_2006年分析表" xfId="1098"/>
    <cellStyle name="好_2006年基础数据" xfId="2735"/>
    <cellStyle name="好_2006年全省财力计算表（中央、决算）" xfId="4026"/>
    <cellStyle name="好_2006年水利统计指标统计表" xfId="257"/>
    <cellStyle name="好_2006年在职人员情况" xfId="1924"/>
    <cellStyle name="好_2007年检察院案件数" xfId="4027"/>
    <cellStyle name="好_2007年可用财力" xfId="4028"/>
    <cellStyle name="好_2007年人员分部门统计表" xfId="2724"/>
    <cellStyle name="好_2007年政法部门业务指标" xfId="4029"/>
    <cellStyle name="好_2008年县级公安保障标准落实奖励经费分配测算" xfId="4030"/>
    <cellStyle name="好_2008云南省分县市中小学教职工统计表（教育厅提供）" xfId="4031"/>
    <cellStyle name="好_2009年一般性转移支付标准工资" xfId="4032"/>
    <cellStyle name="好_2009年一般性转移支付标准工资_~4190974" xfId="1185"/>
    <cellStyle name="好_2009年一般性转移支付标准工资_~5676413" xfId="307"/>
    <cellStyle name="好_2009年一般性转移支付标准工资_不用软件计算9.1不考虑经费管理评价xl" xfId="3451"/>
    <cellStyle name="好_2009年一般性转移支付标准工资_地方配套按人均增幅控制8.30xl" xfId="2767"/>
    <cellStyle name="好_2009年一般性转移支付标准工资_地方配套按人均增幅控制8.30一般预算平均增幅、人均可用财力平均增幅两次控制、社会治安系数调整、案件数调整xl" xfId="4033"/>
    <cellStyle name="好_2009年一般性转移支付标准工资_地方配套按人均增幅控制8.31（调整结案率后）xl" xfId="4034"/>
    <cellStyle name="好_2009年一般性转移支付标准工资_奖励补助测算5.22测试" xfId="4035"/>
    <cellStyle name="好_2009年一般性转移支付标准工资_奖励补助测算5.23新" xfId="4036"/>
    <cellStyle name="好_2009年一般性转移支付标准工资_奖励补助测算5.24冯铸" xfId="4037"/>
    <cellStyle name="好_2009年一般性转移支付标准工资_奖励补助测算7.23" xfId="4038"/>
    <cellStyle name="好_2009年一般性转移支付标准工资_奖励补助测算7.25" xfId="4039"/>
    <cellStyle name="好_2009年一般性转移支付标准工资_奖励补助测算7.25 (version 1) (version 1)" xfId="1986"/>
    <cellStyle name="好_2011年加盟商提货对账单（4月份昆明巴黎店）" xfId="2450"/>
    <cellStyle name="好_530623_2006年县级财政报表附表" xfId="2388"/>
    <cellStyle name="好_530629_2006年县级财政报表附表" xfId="3908"/>
    <cellStyle name="好_5334_2006年迪庆县级财政报表附表" xfId="4040"/>
    <cellStyle name="好_Book1" xfId="4041"/>
    <cellStyle name="好_Book1_1" xfId="3378"/>
    <cellStyle name="好_Book1_2" xfId="3382"/>
    <cellStyle name="好_Book1_3" xfId="3388"/>
    <cellStyle name="好_Book2" xfId="4042"/>
    <cellStyle name="好_M01-2(州市补助收入)" xfId="1535"/>
    <cellStyle name="好_M03" xfId="4043"/>
    <cellStyle name="好_不用软件计算9.1不考虑经费管理评价xl" xfId="4046"/>
    <cellStyle name="好_财政供养人员" xfId="1365"/>
    <cellStyle name="好_财政支出对上级的依赖程度" xfId="4047"/>
    <cellStyle name="好_城建部门" xfId="259"/>
    <cellStyle name="好_地方配套按人均增幅控制8.30xl" xfId="4048"/>
    <cellStyle name="好_地方配套按人均增幅控制8.30一般预算平均增幅、人均可用财力平均增幅两次控制、社会治安系数调整、案件数调整xl" xfId="4049"/>
    <cellStyle name="好_地方配套按人均增幅控制8.31（调整结案率后）xl" xfId="3448"/>
    <cellStyle name="好_第五部分(才淼、饶永宏）" xfId="4050"/>
    <cellStyle name="好_第一部分：综合全" xfId="3409"/>
    <cellStyle name="好_副本73283696546880457822010-04-29" xfId="4051"/>
    <cellStyle name="好_副本73283696546880457822010-04-29 2" xfId="4052"/>
    <cellStyle name="好_高中教师人数（教育厅1.6日提供）" xfId="2801"/>
    <cellStyle name="好_汇总" xfId="4053"/>
    <cellStyle name="好_汇总-县级财政报表附表" xfId="4054"/>
    <cellStyle name="好_基础数据分析" xfId="3613"/>
    <cellStyle name="好_检验表" xfId="2518"/>
    <cellStyle name="好_检验表（调整后）" xfId="4055"/>
    <cellStyle name="好_奖励补助测算5.22测试" xfId="4056"/>
    <cellStyle name="好_奖励补助测算5.23新" xfId="1999"/>
    <cellStyle name="好_奖励补助测算5.24冯铸" xfId="4057"/>
    <cellStyle name="好_奖励补助测算7.23" xfId="4058"/>
    <cellStyle name="好_奖励补助测算7.25" xfId="4059"/>
    <cellStyle name="好_奖励补助测算7.25 (version 1) (version 1)" xfId="1978"/>
    <cellStyle name="好_教师绩效工资测算表（离退休按各地上报数测算）2009年1月1日" xfId="1337"/>
    <cellStyle name="好_教育厅提供义务教育及高中教师人数（2009年1月6日）" xfId="4060"/>
    <cellStyle name="好_历年教师人数" xfId="2099"/>
    <cellStyle name="好_丽江汇总" xfId="4061"/>
    <cellStyle name="好_三季度－表二" xfId="4062"/>
    <cellStyle name="好_卫生部门" xfId="1667"/>
    <cellStyle name="好_文体广播部门" xfId="3572"/>
    <cellStyle name="好_下半年禁毒办案经费分配2544.3万元" xfId="1103"/>
    <cellStyle name="好_下半年禁吸戒毒经费1000万元" xfId="4063"/>
    <cellStyle name="好_县级公安机关公用经费标准奖励测算方案（定稿）" xfId="4064"/>
    <cellStyle name="好_县级基础数据" xfId="1660"/>
    <cellStyle name="好_业务工作量指标" xfId="317"/>
    <cellStyle name="好_义务教育阶段教职工人数（教育厅提供最终）" xfId="4065"/>
    <cellStyle name="好_云南农村义务教育统计表" xfId="4066"/>
    <cellStyle name="好_云南省2008年中小学教师人数统计表" xfId="1824"/>
    <cellStyle name="好_云南省2008年中小学教职工情况（教育厅提供20090101加工整理）" xfId="841"/>
    <cellStyle name="好_云南省2008年转移支付测算——州市本级考核部分及政策性测算" xfId="3495"/>
    <cellStyle name="好_指标四" xfId="4067"/>
    <cellStyle name="好_指标五" xfId="4068"/>
    <cellStyle name="后继超链接" xfId="830"/>
    <cellStyle name="汇总 2" xfId="4069"/>
    <cellStyle name="汇总 3" xfId="4070"/>
    <cellStyle name="汇总 4" xfId="4071"/>
    <cellStyle name="汇总 5" xfId="4072"/>
    <cellStyle name="计算 2" xfId="145"/>
    <cellStyle name="计算 3" xfId="238"/>
    <cellStyle name="计算 4" xfId="314"/>
    <cellStyle name="计算 5" xfId="316"/>
    <cellStyle name="检查单元格 2" xfId="4073"/>
    <cellStyle name="检查单元格 3" xfId="4074"/>
    <cellStyle name="检查单元格 4" xfId="4075"/>
    <cellStyle name="检查单元格 5" xfId="4076"/>
    <cellStyle name="解释性文本 2" xfId="4077"/>
    <cellStyle name="解释性文本 3" xfId="4078"/>
    <cellStyle name="解释性文本 4" xfId="4079"/>
    <cellStyle name="解释性文本 5" xfId="3418"/>
    <cellStyle name="借出原因" xfId="4080"/>
    <cellStyle name="警告文本 2" xfId="1063"/>
    <cellStyle name="警告文本 3" xfId="1065"/>
    <cellStyle name="警告文本 4" xfId="4081"/>
    <cellStyle name="警告文本 5" xfId="4082"/>
    <cellStyle name="链接单元格 2" xfId="3202"/>
    <cellStyle name="链接单元格 3" xfId="3204"/>
    <cellStyle name="链接单元格 4" xfId="4083"/>
    <cellStyle name="链接单元格 5" xfId="4084"/>
    <cellStyle name="霓付 [0]_ +Foil &amp; -FOIL &amp; PAPER" xfId="4085"/>
    <cellStyle name="霓付_ +Foil &amp; -FOIL &amp; PAPER" xfId="4086"/>
    <cellStyle name="烹拳 [0]_ +Foil &amp; -FOIL &amp; PAPER" xfId="4087"/>
    <cellStyle name="烹拳_ +Foil &amp; -FOIL &amp; PAPER" xfId="1984"/>
    <cellStyle name="普通_ 白土" xfId="94"/>
    <cellStyle name="千分位[0]_ 白土" xfId="2758"/>
    <cellStyle name="千分位_ 白土" xfId="4088"/>
    <cellStyle name="千位[0]_ 方正PC" xfId="3289"/>
    <cellStyle name="千位_ 方正PC" xfId="3723"/>
    <cellStyle name="千位分隔 2" xfId="3903"/>
    <cellStyle name="千位分隔 2 10" xfId="2421"/>
    <cellStyle name="千位分隔 2 11" xfId="2427"/>
    <cellStyle name="千位分隔 2 12" xfId="2556"/>
    <cellStyle name="千位分隔 2 13" xfId="2560"/>
    <cellStyle name="千位分隔 2 14" xfId="2564"/>
    <cellStyle name="千位分隔 2 15" xfId="2566"/>
    <cellStyle name="千位分隔 2 16" xfId="2570"/>
    <cellStyle name="千位分隔 2 17" xfId="2574"/>
    <cellStyle name="千位分隔 2 18" xfId="2772"/>
    <cellStyle name="千位分隔 2 19" xfId="2775"/>
    <cellStyle name="千位分隔 2 2" xfId="3056"/>
    <cellStyle name="千位分隔 2 2 10" xfId="4089"/>
    <cellStyle name="千位分隔 2 2 11" xfId="4090"/>
    <cellStyle name="千位分隔 2 2 12" xfId="3445"/>
    <cellStyle name="千位分隔 2 2 13" xfId="4091"/>
    <cellStyle name="千位分隔 2 2 14" xfId="4092"/>
    <cellStyle name="千位分隔 2 2 15" xfId="4094"/>
    <cellStyle name="千位分隔 2 2 16" xfId="4096"/>
    <cellStyle name="千位分隔 2 2 17" xfId="4098"/>
    <cellStyle name="千位分隔 2 2 18" xfId="4100"/>
    <cellStyle name="千位分隔 2 2 19" xfId="1834"/>
    <cellStyle name="千位分隔 2 2 2" xfId="3809"/>
    <cellStyle name="千位分隔 2 2 20" xfId="4093"/>
    <cellStyle name="千位分隔 2 2 21" xfId="4095"/>
    <cellStyle name="千位分隔 2 2 22" xfId="4097"/>
    <cellStyle name="千位分隔 2 2 23" xfId="4099"/>
    <cellStyle name="千位分隔 2 2 24" xfId="1835"/>
    <cellStyle name="千位分隔 2 2 25" xfId="4102"/>
    <cellStyle name="千位分隔 2 2 26" xfId="4104"/>
    <cellStyle name="千位分隔 2 2 27" xfId="4106"/>
    <cellStyle name="千位分隔 2 2 28" xfId="4108"/>
    <cellStyle name="千位分隔 2 2 29" xfId="4110"/>
    <cellStyle name="千位分隔 2 2 3" xfId="3812"/>
    <cellStyle name="千位分隔 2 2 30" xfId="4101"/>
    <cellStyle name="千位分隔 2 2 31" xfId="4103"/>
    <cellStyle name="千位分隔 2 2 32" xfId="4105"/>
    <cellStyle name="千位分隔 2 2 33" xfId="4107"/>
    <cellStyle name="千位分隔 2 2 34" xfId="4109"/>
    <cellStyle name="千位分隔 2 2 35" xfId="4111"/>
    <cellStyle name="千位分隔 2 2 36" xfId="4112"/>
    <cellStyle name="千位分隔 2 2 37" xfId="4113"/>
    <cellStyle name="千位分隔 2 2 38" xfId="4114"/>
    <cellStyle name="千位分隔 2 2 4" xfId="3815"/>
    <cellStyle name="千位分隔 2 2 5" xfId="3818"/>
    <cellStyle name="千位分隔 2 2 6" xfId="3820"/>
    <cellStyle name="千位分隔 2 2 7" xfId="3822"/>
    <cellStyle name="千位分隔 2 2 8" xfId="3824"/>
    <cellStyle name="千位分隔 2 2 9" xfId="3826"/>
    <cellStyle name="千位分隔 2 20" xfId="2567"/>
    <cellStyle name="千位分隔 2 21" xfId="2571"/>
    <cellStyle name="千位分隔 2 22" xfId="2575"/>
    <cellStyle name="千位分隔 2 23" xfId="2773"/>
    <cellStyle name="千位分隔 2 24" xfId="2776"/>
    <cellStyle name="千位分隔 2 25" xfId="2778"/>
    <cellStyle name="千位分隔 2 26" xfId="2781"/>
    <cellStyle name="千位分隔 2 27" xfId="2784"/>
    <cellStyle name="千位分隔 2 28" xfId="2787"/>
    <cellStyle name="千位分隔 2 29" xfId="4116"/>
    <cellStyle name="千位分隔 2 3" xfId="3059"/>
    <cellStyle name="千位分隔 2 3 10" xfId="4117"/>
    <cellStyle name="千位分隔 2 3 11" xfId="4118"/>
    <cellStyle name="千位分隔 2 3 12" xfId="4119"/>
    <cellStyle name="千位分隔 2 3 13" xfId="4120"/>
    <cellStyle name="千位分隔 2 3 14" xfId="4121"/>
    <cellStyle name="千位分隔 2 3 15" xfId="2797"/>
    <cellStyle name="千位分隔 2 3 16" xfId="4123"/>
    <cellStyle name="千位分隔 2 3 17" xfId="4125"/>
    <cellStyle name="千位分隔 2 3 18" xfId="4127"/>
    <cellStyle name="千位分隔 2 3 19" xfId="4129"/>
    <cellStyle name="千位分隔 2 3 2" xfId="2083"/>
    <cellStyle name="千位分隔 2 3 20" xfId="2798"/>
    <cellStyle name="千位分隔 2 3 21" xfId="4122"/>
    <cellStyle name="千位分隔 2 3 22" xfId="4124"/>
    <cellStyle name="千位分隔 2 3 23" xfId="4126"/>
    <cellStyle name="千位分隔 2 3 24" xfId="4128"/>
    <cellStyle name="千位分隔 2 3 25" xfId="4131"/>
    <cellStyle name="千位分隔 2 3 26" xfId="4133"/>
    <cellStyle name="千位分隔 2 3 27" xfId="4135"/>
    <cellStyle name="千位分隔 2 3 28" xfId="4137"/>
    <cellStyle name="千位分隔 2 3 29" xfId="27"/>
    <cellStyle name="千位分隔 2 3 3" xfId="2351"/>
    <cellStyle name="千位分隔 2 3 30" xfId="4130"/>
    <cellStyle name="千位分隔 2 3 31" xfId="4132"/>
    <cellStyle name="千位分隔 2 3 32" xfId="4134"/>
    <cellStyle name="千位分隔 2 3 33" xfId="4136"/>
    <cellStyle name="千位分隔 2 3 34" xfId="28"/>
    <cellStyle name="千位分隔 2 3 35" xfId="4138"/>
    <cellStyle name="千位分隔 2 3 36" xfId="4139"/>
    <cellStyle name="千位分隔 2 3 37" xfId="4140"/>
    <cellStyle name="千位分隔 2 3 38" xfId="4141"/>
    <cellStyle name="千位分隔 2 3 4" xfId="2354"/>
    <cellStyle name="千位分隔 2 3 5" xfId="2364"/>
    <cellStyle name="千位分隔 2 3 6" xfId="2367"/>
    <cellStyle name="千位分隔 2 3 7" xfId="2371"/>
    <cellStyle name="千位分隔 2 3 8" xfId="2374"/>
    <cellStyle name="千位分隔 2 3 9" xfId="2378"/>
    <cellStyle name="千位分隔 2 30" xfId="2779"/>
    <cellStyle name="千位分隔 2 31" xfId="2782"/>
    <cellStyle name="千位分隔 2 32" xfId="2785"/>
    <cellStyle name="千位分隔 2 33" xfId="2788"/>
    <cellStyle name="千位分隔 2 34" xfId="4115"/>
    <cellStyle name="千位分隔 2 35" xfId="4143"/>
    <cellStyle name="千位分隔 2 36" xfId="4144"/>
    <cellStyle name="千位分隔 2 37" xfId="4145"/>
    <cellStyle name="千位分隔 2 38" xfId="4146"/>
    <cellStyle name="千位分隔 2 39" xfId="4147"/>
    <cellStyle name="千位分隔 2 4" xfId="1867"/>
    <cellStyle name="千位分隔 2 40" xfId="4142"/>
    <cellStyle name="千位分隔 2 5" xfId="3062"/>
    <cellStyle name="千位分隔 2 6" xfId="3065"/>
    <cellStyle name="千位分隔 2 7" xfId="4148"/>
    <cellStyle name="千位分隔 2 8" xfId="4149"/>
    <cellStyle name="千位分隔 2 9" xfId="4150"/>
    <cellStyle name="千位分隔 3" xfId="4151"/>
    <cellStyle name="千位分隔 3 10" xfId="4152"/>
    <cellStyle name="千位分隔 3 11" xfId="4153"/>
    <cellStyle name="千位分隔 3 12" xfId="4154"/>
    <cellStyle name="千位分隔 3 13" xfId="4155"/>
    <cellStyle name="千位分隔 3 14" xfId="4156"/>
    <cellStyle name="千位分隔 3 15" xfId="3459"/>
    <cellStyle name="千位分隔 3 16" xfId="4157"/>
    <cellStyle name="千位分隔 3 17" xfId="4159"/>
    <cellStyle name="千位分隔 3 18" xfId="4161"/>
    <cellStyle name="千位分隔 3 19" xfId="4163"/>
    <cellStyle name="千位分隔 3 2" xfId="4165"/>
    <cellStyle name="千位分隔 3 2 10" xfId="4166"/>
    <cellStyle name="千位分隔 3 2 11" xfId="4167"/>
    <cellStyle name="千位分隔 3 2 12" xfId="4168"/>
    <cellStyle name="千位分隔 3 2 13" xfId="4169"/>
    <cellStyle name="千位分隔 3 2 14" xfId="4170"/>
    <cellStyle name="千位分隔 3 2 15" xfId="4171"/>
    <cellStyle name="千位分隔 3 2 16" xfId="4173"/>
    <cellStyle name="千位分隔 3 2 17" xfId="4175"/>
    <cellStyle name="千位分隔 3 2 18" xfId="4177"/>
    <cellStyle name="千位分隔 3 2 19" xfId="4179"/>
    <cellStyle name="千位分隔 3 2 2" xfId="4181"/>
    <cellStyle name="千位分隔 3 2 20" xfId="4172"/>
    <cellStyle name="千位分隔 3 2 21" xfId="4174"/>
    <cellStyle name="千位分隔 3 2 22" xfId="4176"/>
    <cellStyle name="千位分隔 3 2 23" xfId="4178"/>
    <cellStyle name="千位分隔 3 2 24" xfId="4180"/>
    <cellStyle name="千位分隔 3 2 25" xfId="4182"/>
    <cellStyle name="千位分隔 3 2 26" xfId="4184"/>
    <cellStyle name="千位分隔 3 2 27" xfId="4186"/>
    <cellStyle name="千位分隔 3 2 28" xfId="4188"/>
    <cellStyle name="千位分隔 3 2 29" xfId="3055"/>
    <cellStyle name="千位分隔 3 2 3" xfId="4190"/>
    <cellStyle name="千位分隔 3 2 30" xfId="4183"/>
    <cellStyle name="千位分隔 3 2 31" xfId="4185"/>
    <cellStyle name="千位分隔 3 2 32" xfId="4187"/>
    <cellStyle name="千位分隔 3 2 33" xfId="4189"/>
    <cellStyle name="千位分隔 3 2 34" xfId="3054"/>
    <cellStyle name="千位分隔 3 2 35" xfId="3058"/>
    <cellStyle name="千位分隔 3 2 36" xfId="1866"/>
    <cellStyle name="千位分隔 3 2 37" xfId="3061"/>
    <cellStyle name="千位分隔 3 2 38" xfId="3064"/>
    <cellStyle name="千位分隔 3 2 4" xfId="4191"/>
    <cellStyle name="千位分隔 3 2 5" xfId="4192"/>
    <cellStyle name="千位分隔 3 2 6" xfId="4193"/>
    <cellStyle name="千位分隔 3 2 7" xfId="4194"/>
    <cellStyle name="千位分隔 3 2 8" xfId="4195"/>
    <cellStyle name="千位分隔 3 2 9" xfId="4196"/>
    <cellStyle name="千位分隔 3 20" xfId="3458"/>
    <cellStyle name="千位分隔 3 21" xfId="4158"/>
    <cellStyle name="千位分隔 3 22" xfId="4160"/>
    <cellStyle name="千位分隔 3 23" xfId="4162"/>
    <cellStyle name="千位分隔 3 24" xfId="4164"/>
    <cellStyle name="千位分隔 3 25" xfId="4197"/>
    <cellStyle name="千位分隔 3 26" xfId="4199"/>
    <cellStyle name="千位分隔 3 27" xfId="4201"/>
    <cellStyle name="千位分隔 3 28" xfId="4203"/>
    <cellStyle name="千位分隔 3 29" xfId="664"/>
    <cellStyle name="千位分隔 3 3" xfId="4205"/>
    <cellStyle name="千位分隔 3 30" xfId="4198"/>
    <cellStyle name="千位分隔 3 31" xfId="4200"/>
    <cellStyle name="千位分隔 3 32" xfId="4202"/>
    <cellStyle name="千位分隔 3 33" xfId="4204"/>
    <cellStyle name="千位分隔 3 34" xfId="663"/>
    <cellStyle name="千位分隔 3 35" xfId="666"/>
    <cellStyle name="千位分隔 3 36" xfId="674"/>
    <cellStyle name="千位分隔 3 37" xfId="627"/>
    <cellStyle name="千位分隔 3 38" xfId="676"/>
    <cellStyle name="千位分隔 3 39" xfId="678"/>
    <cellStyle name="千位分隔 3 4" xfId="4206"/>
    <cellStyle name="千位分隔 3 5" xfId="4207"/>
    <cellStyle name="千位分隔 3 6" xfId="4208"/>
    <cellStyle name="千位分隔 3 7" xfId="4209"/>
    <cellStyle name="千位分隔 3 8" xfId="4210"/>
    <cellStyle name="千位分隔 3 9" xfId="4211"/>
    <cellStyle name="千位分隔 4" xfId="4212"/>
    <cellStyle name="千位分隔 4 10" xfId="4213"/>
    <cellStyle name="千位分隔 4 11" xfId="4214"/>
    <cellStyle name="千位分隔 4 12" xfId="4215"/>
    <cellStyle name="千位分隔 4 13" xfId="4216"/>
    <cellStyle name="千位分隔 4 14" xfId="4217"/>
    <cellStyle name="千位分隔 4 15" xfId="4218"/>
    <cellStyle name="千位分隔 4 16" xfId="4220"/>
    <cellStyle name="千位分隔 4 17" xfId="4222"/>
    <cellStyle name="千位分隔 4 18" xfId="4224"/>
    <cellStyle name="千位分隔 4 19" xfId="4226"/>
    <cellStyle name="千位分隔 4 2" xfId="4228"/>
    <cellStyle name="千位分隔 4 20" xfId="4219"/>
    <cellStyle name="千位分隔 4 21" xfId="4221"/>
    <cellStyle name="千位分隔 4 22" xfId="4223"/>
    <cellStyle name="千位分隔 4 23" xfId="4225"/>
    <cellStyle name="千位分隔 4 24" xfId="4227"/>
    <cellStyle name="千位分隔 4 25" xfId="4229"/>
    <cellStyle name="千位分隔 4 26" xfId="4231"/>
    <cellStyle name="千位分隔 4 27" xfId="4233"/>
    <cellStyle name="千位分隔 4 28" xfId="4235"/>
    <cellStyle name="千位分隔 4 29" xfId="4237"/>
    <cellStyle name="千位分隔 4 3" xfId="4239"/>
    <cellStyle name="千位分隔 4 30" xfId="4230"/>
    <cellStyle name="千位分隔 4 31" xfId="4232"/>
    <cellStyle name="千位分隔 4 32" xfId="4234"/>
    <cellStyle name="千位分隔 4 33" xfId="4236"/>
    <cellStyle name="千位分隔 4 34" xfId="4238"/>
    <cellStyle name="千位分隔 4 35" xfId="4240"/>
    <cellStyle name="千位分隔 4 36" xfId="4241"/>
    <cellStyle name="千位分隔 4 37" xfId="4242"/>
    <cellStyle name="千位分隔 4 38" xfId="4243"/>
    <cellStyle name="千位分隔 4 4" xfId="4244"/>
    <cellStyle name="千位分隔 4 5" xfId="4245"/>
    <cellStyle name="千位分隔 4 6" xfId="4246"/>
    <cellStyle name="千位分隔 4 7" xfId="4247"/>
    <cellStyle name="千位分隔 4 8" xfId="4248"/>
    <cellStyle name="千位分隔 4 9" xfId="4249"/>
    <cellStyle name="千位分隔 5" xfId="4250"/>
    <cellStyle name="千位分隔[0] 2" xfId="4251"/>
    <cellStyle name="千位分隔[0] 2 10" xfId="4252"/>
    <cellStyle name="千位分隔[0] 2 11" xfId="4253"/>
    <cellStyle name="千位分隔[0] 2 12" xfId="4254"/>
    <cellStyle name="千位分隔[0] 2 13" xfId="4255"/>
    <cellStyle name="千位分隔[0] 2 14" xfId="4256"/>
    <cellStyle name="千位分隔[0] 2 15" xfId="4257"/>
    <cellStyle name="千位分隔[0] 2 16" xfId="4259"/>
    <cellStyle name="千位分隔[0] 2 17" xfId="4261"/>
    <cellStyle name="千位分隔[0] 2 18" xfId="4263"/>
    <cellStyle name="千位分隔[0] 2 19" xfId="4265"/>
    <cellStyle name="千位分隔[0] 2 2" xfId="3774"/>
    <cellStyle name="千位分隔[0] 2 20" xfId="4258"/>
    <cellStyle name="千位分隔[0] 2 21" xfId="4260"/>
    <cellStyle name="千位分隔[0] 2 22" xfId="4262"/>
    <cellStyle name="千位分隔[0] 2 23" xfId="4264"/>
    <cellStyle name="千位分隔[0] 2 24" xfId="4266"/>
    <cellStyle name="千位分隔[0] 2 25" xfId="4267"/>
    <cellStyle name="千位分隔[0] 2 26" xfId="4269"/>
    <cellStyle name="千位分隔[0] 2 27" xfId="4271"/>
    <cellStyle name="千位分隔[0] 2 28" xfId="4273"/>
    <cellStyle name="千位分隔[0] 2 29" xfId="4275"/>
    <cellStyle name="千位分隔[0] 2 3" xfId="3778"/>
    <cellStyle name="千位分隔[0] 2 30" xfId="4268"/>
    <cellStyle name="千位分隔[0] 2 31" xfId="4270"/>
    <cellStyle name="千位分隔[0] 2 32" xfId="4272"/>
    <cellStyle name="千位分隔[0] 2 33" xfId="4274"/>
    <cellStyle name="千位分隔[0] 2 34" xfId="4276"/>
    <cellStyle name="千位分隔[0] 2 35" xfId="4277"/>
    <cellStyle name="千位分隔[0] 2 36" xfId="4278"/>
    <cellStyle name="千位分隔[0] 2 37" xfId="4279"/>
    <cellStyle name="千位分隔[0] 2 38" xfId="4280"/>
    <cellStyle name="千位分隔[0] 2 4" xfId="3782"/>
    <cellStyle name="千位分隔[0] 2 5" xfId="3786"/>
    <cellStyle name="千位分隔[0] 2 6" xfId="3790"/>
    <cellStyle name="千位分隔[0] 2 7" xfId="3794"/>
    <cellStyle name="千位分隔[0] 2 8" xfId="1838"/>
    <cellStyle name="千位分隔[0] 2 9" xfId="3798"/>
    <cellStyle name="钎霖_4岿角利" xfId="4281"/>
    <cellStyle name="强调 1" xfId="4282"/>
    <cellStyle name="强调 2" xfId="4283"/>
    <cellStyle name="强调 3" xfId="4284"/>
    <cellStyle name="强调文字颜色 1 2" xfId="4285"/>
    <cellStyle name="强调文字颜色 1 3" xfId="4286"/>
    <cellStyle name="强调文字颜色 1 4" xfId="4287"/>
    <cellStyle name="强调文字颜色 1 5" xfId="4288"/>
    <cellStyle name="强调文字颜色 2 2" xfId="4289"/>
    <cellStyle name="强调文字颜色 2 3" xfId="4290"/>
    <cellStyle name="强调文字颜色 2 4" xfId="4291"/>
    <cellStyle name="强调文字颜色 2 5" xfId="851"/>
    <cellStyle name="强调文字颜色 3 2" xfId="4292"/>
    <cellStyle name="强调文字颜色 3 3" xfId="4293"/>
    <cellStyle name="强调文字颜色 3 4" xfId="4294"/>
    <cellStyle name="强调文字颜色 3 5" xfId="4295"/>
    <cellStyle name="强调文字颜色 4 2" xfId="4296"/>
    <cellStyle name="强调文字颜色 4 3" xfId="4297"/>
    <cellStyle name="强调文字颜色 4 4" xfId="4298"/>
    <cellStyle name="强调文字颜色 4 5" xfId="4299"/>
    <cellStyle name="强调文字颜色 5 2" xfId="4300"/>
    <cellStyle name="强调文字颜色 5 3" xfId="4301"/>
    <cellStyle name="强调文字颜色 5 4" xfId="4302"/>
    <cellStyle name="强调文字颜色 5 5" xfId="4303"/>
    <cellStyle name="强调文字颜色 6 2" xfId="4304"/>
    <cellStyle name="强调文字颜色 6 3" xfId="4305"/>
    <cellStyle name="强调文字颜色 6 4" xfId="4306"/>
    <cellStyle name="强调文字颜色 6 5" xfId="4307"/>
    <cellStyle name="日期" xfId="4308"/>
    <cellStyle name="商品名称" xfId="4309"/>
    <cellStyle name="适中 2" xfId="4310"/>
    <cellStyle name="适中 3" xfId="802"/>
    <cellStyle name="适中 4" xfId="4311"/>
    <cellStyle name="适中 5" xfId="4312"/>
    <cellStyle name="输出 2" xfId="895"/>
    <cellStyle name="输出 3" xfId="4313"/>
    <cellStyle name="输出 4" xfId="4314"/>
    <cellStyle name="输出 5" xfId="4315"/>
    <cellStyle name="输入 2" xfId="3682"/>
    <cellStyle name="输入 3" xfId="3684"/>
    <cellStyle name="输入 4" xfId="4316"/>
    <cellStyle name="输入 5" xfId="4317"/>
    <cellStyle name="数量" xfId="4318"/>
    <cellStyle name="数字" xfId="2898"/>
    <cellStyle name="未定义" xfId="4319"/>
    <cellStyle name="小数" xfId="4320"/>
    <cellStyle name="样式 1" xfId="2464"/>
    <cellStyle name="样式 1 2" xfId="4321"/>
    <cellStyle name="样式 1_2008年中间业务计划（汇总）" xfId="4322"/>
    <cellStyle name="昗弨_Pacific Region P&amp;L" xfId="4323"/>
    <cellStyle name="寘嬫愗傝 [0.00]_Region Orders (2)" xfId="4324"/>
    <cellStyle name="寘嬫愗傝_Region Orders (2)" xfId="4325"/>
    <cellStyle name="注释 2" xfId="4326"/>
    <cellStyle name="注释 2 10" xfId="4327"/>
    <cellStyle name="注释 2 11" xfId="4328"/>
    <cellStyle name="注释 2 12" xfId="4329"/>
    <cellStyle name="注释 2 13" xfId="4330"/>
    <cellStyle name="注释 2 14" xfId="4331"/>
    <cellStyle name="注释 2 15" xfId="4332"/>
    <cellStyle name="注释 2 16" xfId="4334"/>
    <cellStyle name="注释 2 17" xfId="4336"/>
    <cellStyle name="注释 2 18" xfId="4045"/>
    <cellStyle name="注释 2 19" xfId="4338"/>
    <cellStyle name="注释 2 2" xfId="4340"/>
    <cellStyle name="注释 2 20" xfId="4333"/>
    <cellStyle name="注释 2 21" xfId="4335"/>
    <cellStyle name="注释 2 22" xfId="4337"/>
    <cellStyle name="注释 2 23" xfId="4044"/>
    <cellStyle name="注释 2 24" xfId="4339"/>
    <cellStyle name="注释 2 25" xfId="4341"/>
    <cellStyle name="注释 2 26" xfId="4343"/>
    <cellStyle name="注释 2 27" xfId="4345"/>
    <cellStyle name="注释 2 28" xfId="4347"/>
    <cellStyle name="注释 2 29" xfId="4349"/>
    <cellStyle name="注释 2 3" xfId="4351"/>
    <cellStyle name="注释 2 30" xfId="4342"/>
    <cellStyle name="注释 2 31" xfId="4344"/>
    <cellStyle name="注释 2 32" xfId="4346"/>
    <cellStyle name="注释 2 33" xfId="4348"/>
    <cellStyle name="注释 2 34" xfId="4350"/>
    <cellStyle name="注释 2 35" xfId="4352"/>
    <cellStyle name="注释 2 36" xfId="4353"/>
    <cellStyle name="注释 2 37" xfId="4354"/>
    <cellStyle name="注释 2 38" xfId="4355"/>
    <cellStyle name="注释 2 4" xfId="4356"/>
    <cellStyle name="注释 2 5" xfId="4357"/>
    <cellStyle name="注释 2 6" xfId="4358"/>
    <cellStyle name="注释 2 7" xfId="4359"/>
    <cellStyle name="注释 2 8" xfId="4360"/>
    <cellStyle name="注释 2 9" xfId="4361"/>
    <cellStyle name="注释 3" xfId="4362"/>
    <cellStyle name="注释 3 10" xfId="1583"/>
    <cellStyle name="注释 3 11" xfId="1585"/>
    <cellStyle name="注释 3 12" xfId="1587"/>
    <cellStyle name="注释 3 13" xfId="4363"/>
    <cellStyle name="注释 3 14" xfId="4364"/>
    <cellStyle name="注释 3 15" xfId="4365"/>
    <cellStyle name="注释 3 16" xfId="4367"/>
    <cellStyle name="注释 3 17" xfId="4369"/>
    <cellStyle name="注释 3 18" xfId="4371"/>
    <cellStyle name="注释 3 19" xfId="4373"/>
    <cellStyle name="注释 3 2" xfId="4375"/>
    <cellStyle name="注释 3 20" xfId="4366"/>
    <cellStyle name="注释 3 21" xfId="4368"/>
    <cellStyle name="注释 3 22" xfId="4370"/>
    <cellStyle name="注释 3 23" xfId="4372"/>
    <cellStyle name="注释 3 24" xfId="4374"/>
    <cellStyle name="注释 3 25" xfId="4376"/>
    <cellStyle name="注释 3 26" xfId="4378"/>
    <cellStyle name="注释 3 27" xfId="4380"/>
    <cellStyle name="注释 3 28" xfId="4382"/>
    <cellStyle name="注释 3 29" xfId="4384"/>
    <cellStyle name="注释 3 3" xfId="4386"/>
    <cellStyle name="注释 3 30" xfId="4377"/>
    <cellStyle name="注释 3 31" xfId="4379"/>
    <cellStyle name="注释 3 32" xfId="4381"/>
    <cellStyle name="注释 3 33" xfId="4383"/>
    <cellStyle name="注释 3 34" xfId="4385"/>
    <cellStyle name="注释 3 35" xfId="4387"/>
    <cellStyle name="注释 3 36" xfId="4388"/>
    <cellStyle name="注释 3 37" xfId="4389"/>
    <cellStyle name="注释 3 38" xfId="4390"/>
    <cellStyle name="注释 3 4" xfId="4391"/>
    <cellStyle name="注释 3 5" xfId="4392"/>
    <cellStyle name="注释 3 6" xfId="4393"/>
    <cellStyle name="注释 3 7" xfId="4394"/>
    <cellStyle name="注释 3 8" xfId="4395"/>
    <cellStyle name="注释 3 9" xfId="4396"/>
    <cellStyle name="注释 4" xfId="4397"/>
    <cellStyle name="注释 4 10" xfId="903"/>
    <cellStyle name="注释 4 11" xfId="195"/>
    <cellStyle name="注释 4 12" xfId="906"/>
    <cellStyle name="注释 4 13" xfId="911"/>
    <cellStyle name="注释 4 14" xfId="914"/>
    <cellStyle name="注释 4 15" xfId="918"/>
    <cellStyle name="注释 4 16" xfId="922"/>
    <cellStyle name="注释 4 17" xfId="926"/>
    <cellStyle name="注释 4 18" xfId="931"/>
    <cellStyle name="注释 4 19" xfId="934"/>
    <cellStyle name="注释 4 2" xfId="4398"/>
    <cellStyle name="注释 4 20" xfId="917"/>
    <cellStyle name="注释 4 21" xfId="921"/>
    <cellStyle name="注释 4 22" xfId="925"/>
    <cellStyle name="注释 4 23" xfId="930"/>
    <cellStyle name="注释 4 24" xfId="933"/>
    <cellStyle name="注释 4 25" xfId="937"/>
    <cellStyle name="注释 4 26" xfId="940"/>
    <cellStyle name="注释 4 27" xfId="4399"/>
    <cellStyle name="注释 4 28" xfId="4401"/>
    <cellStyle name="注释 4 29" xfId="4403"/>
    <cellStyle name="注释 4 3" xfId="4405"/>
    <cellStyle name="注释 4 30" xfId="936"/>
    <cellStyle name="注释 4 31" xfId="939"/>
    <cellStyle name="注释 4 32" xfId="4400"/>
    <cellStyle name="注释 4 33" xfId="4402"/>
    <cellStyle name="注释 4 34" xfId="4404"/>
    <cellStyle name="注释 4 35" xfId="4406"/>
    <cellStyle name="注释 4 36" xfId="4407"/>
    <cellStyle name="注释 4 37" xfId="4408"/>
    <cellStyle name="注释 4 38" xfId="4409"/>
    <cellStyle name="注释 4 4" xfId="4410"/>
    <cellStyle name="注释 4 5" xfId="4411"/>
    <cellStyle name="注释 4 6" xfId="4412"/>
    <cellStyle name="注释 4 7" xfId="4413"/>
    <cellStyle name="注释 4 8" xfId="4414"/>
    <cellStyle name="注释 4 9" xfId="4415"/>
    <cellStyle name="注释 5" xfId="4416"/>
    <cellStyle name="注释 5 10" xfId="4417"/>
    <cellStyle name="注释 5 11" xfId="4418"/>
    <cellStyle name="注释 5 12" xfId="4419"/>
    <cellStyle name="注释 5 13" xfId="4420"/>
    <cellStyle name="注释 5 14" xfId="4421"/>
    <cellStyle name="注释 5 15" xfId="4422"/>
    <cellStyle name="注释 5 16" xfId="4424"/>
    <cellStyle name="注释 5 17" xfId="4426"/>
    <cellStyle name="注释 5 18" xfId="4428"/>
    <cellStyle name="注释 5 19" xfId="4430"/>
    <cellStyle name="注释 5 2" xfId="4432"/>
    <cellStyle name="注释 5 20" xfId="4423"/>
    <cellStyle name="注释 5 21" xfId="4425"/>
    <cellStyle name="注释 5 22" xfId="4427"/>
    <cellStyle name="注释 5 23" xfId="4429"/>
    <cellStyle name="注释 5 24" xfId="4431"/>
    <cellStyle name="注释 5 25" xfId="4433"/>
    <cellStyle name="注释 5 26" xfId="4435"/>
    <cellStyle name="注释 5 27" xfId="4437"/>
    <cellStyle name="注释 5 28" xfId="4439"/>
    <cellStyle name="注释 5 29" xfId="4441"/>
    <cellStyle name="注释 5 3" xfId="4443"/>
    <cellStyle name="注释 5 30" xfId="4434"/>
    <cellStyle name="注释 5 31" xfId="4436"/>
    <cellStyle name="注释 5 32" xfId="4438"/>
    <cellStyle name="注释 5 33" xfId="4440"/>
    <cellStyle name="注释 5 34" xfId="4442"/>
    <cellStyle name="注释 5 35" xfId="4444"/>
    <cellStyle name="注释 5 36" xfId="4445"/>
    <cellStyle name="注释 5 37" xfId="1082"/>
    <cellStyle name="注释 5 4" xfId="4446"/>
    <cellStyle name="注释 5 5" xfId="4447"/>
    <cellStyle name="注释 5 6" xfId="4448"/>
    <cellStyle name="注释 5 7" xfId="4449"/>
    <cellStyle name="注释 5 8" xfId="4450"/>
    <cellStyle name="注释 5 9" xfId="4451"/>
    <cellStyle name="注释 6" xfId="4452"/>
    <cellStyle name="资产" xfId="35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_rels/drawing2.xml.rels><?xml version="1.0" encoding="UTF-8" standalone="yes"?>
<Relationships xmlns="http://schemas.openxmlformats.org/package/2006/relationships"><Relationship Id="rId8" Type="http://schemas.openxmlformats.org/officeDocument/2006/relationships/image" Target="../media/image49.png"/><Relationship Id="rId13" Type="http://schemas.openxmlformats.org/officeDocument/2006/relationships/image" Target="../media/image54.png"/><Relationship Id="rId18" Type="http://schemas.openxmlformats.org/officeDocument/2006/relationships/image" Target="../media/image59.jpeg"/><Relationship Id="rId26" Type="http://schemas.openxmlformats.org/officeDocument/2006/relationships/image" Target="../media/image67.png"/><Relationship Id="rId3" Type="http://schemas.openxmlformats.org/officeDocument/2006/relationships/image" Target="../media/image44.jpeg"/><Relationship Id="rId21" Type="http://schemas.openxmlformats.org/officeDocument/2006/relationships/image" Target="../media/image62.png"/><Relationship Id="rId7" Type="http://schemas.openxmlformats.org/officeDocument/2006/relationships/image" Target="../media/image48.png"/><Relationship Id="rId12" Type="http://schemas.openxmlformats.org/officeDocument/2006/relationships/image" Target="../media/image53.png"/><Relationship Id="rId17" Type="http://schemas.openxmlformats.org/officeDocument/2006/relationships/image" Target="../media/image58.png"/><Relationship Id="rId25" Type="http://schemas.openxmlformats.org/officeDocument/2006/relationships/image" Target="../media/image66.png"/><Relationship Id="rId2" Type="http://schemas.openxmlformats.org/officeDocument/2006/relationships/image" Target="../media/image43.jpeg"/><Relationship Id="rId16" Type="http://schemas.openxmlformats.org/officeDocument/2006/relationships/image" Target="../media/image57.png"/><Relationship Id="rId20" Type="http://schemas.openxmlformats.org/officeDocument/2006/relationships/image" Target="../media/image61.png"/><Relationship Id="rId1" Type="http://schemas.openxmlformats.org/officeDocument/2006/relationships/image" Target="../media/image42.jpeg"/><Relationship Id="rId6" Type="http://schemas.openxmlformats.org/officeDocument/2006/relationships/image" Target="../media/image47.png"/><Relationship Id="rId11" Type="http://schemas.openxmlformats.org/officeDocument/2006/relationships/image" Target="../media/image52.png"/><Relationship Id="rId24" Type="http://schemas.openxmlformats.org/officeDocument/2006/relationships/image" Target="../media/image65.png"/><Relationship Id="rId5" Type="http://schemas.openxmlformats.org/officeDocument/2006/relationships/image" Target="../media/image46.png"/><Relationship Id="rId15" Type="http://schemas.openxmlformats.org/officeDocument/2006/relationships/image" Target="../media/image56.jpeg"/><Relationship Id="rId23" Type="http://schemas.openxmlformats.org/officeDocument/2006/relationships/image" Target="../media/image64.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jpeg"/><Relationship Id="rId9" Type="http://schemas.openxmlformats.org/officeDocument/2006/relationships/image" Target="../media/image50.png"/><Relationship Id="rId14" Type="http://schemas.openxmlformats.org/officeDocument/2006/relationships/image" Target="../media/image55.png"/><Relationship Id="rId22" Type="http://schemas.openxmlformats.org/officeDocument/2006/relationships/image" Target="../media/image63.png"/><Relationship Id="rId27" Type="http://schemas.openxmlformats.org/officeDocument/2006/relationships/image" Target="../media/image68.png"/></Relationships>
</file>

<file path=xl/drawings/drawing1.xml><?xml version="1.0" encoding="utf-8"?>
<xdr:wsDr xmlns:xdr="http://schemas.openxmlformats.org/drawingml/2006/spreadsheetDrawing" xmlns:a="http://schemas.openxmlformats.org/drawingml/2006/main">
  <xdr:twoCellAnchor>
    <xdr:from>
      <xdr:col>13</xdr:col>
      <xdr:colOff>933450</xdr:colOff>
      <xdr:row>64</xdr:row>
      <xdr:rowOff>1876425</xdr:rowOff>
    </xdr:from>
    <xdr:to>
      <xdr:col>16</xdr:col>
      <xdr:colOff>38100</xdr:colOff>
      <xdr:row>65</xdr:row>
      <xdr:rowOff>0</xdr:rowOff>
    </xdr:to>
    <xdr:pic>
      <xdr:nvPicPr>
        <xdr:cNvPr id="8393" name="图片 2251" descr="rId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1029950" y="70246875"/>
          <a:ext cx="1409700" cy="9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295275</xdr:colOff>
      <xdr:row>9</xdr:row>
      <xdr:rowOff>85725</xdr:rowOff>
    </xdr:from>
    <xdr:to>
      <xdr:col>6</xdr:col>
      <xdr:colOff>1571625</xdr:colOff>
      <xdr:row>9</xdr:row>
      <xdr:rowOff>1190625</xdr:rowOff>
    </xdr:to>
    <xdr:pic>
      <xdr:nvPicPr>
        <xdr:cNvPr id="8408" name="图片 2266" descr="rId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4686300" y="6743700"/>
          <a:ext cx="1276350" cy="11049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76200</xdr:colOff>
      <xdr:row>71</xdr:row>
      <xdr:rowOff>76200</xdr:rowOff>
    </xdr:from>
    <xdr:to>
      <xdr:col>6</xdr:col>
      <xdr:colOff>1809750</xdr:colOff>
      <xdr:row>71</xdr:row>
      <xdr:rowOff>1800225</xdr:rowOff>
    </xdr:to>
    <xdr:pic>
      <xdr:nvPicPr>
        <xdr:cNvPr id="8514" name="图片 2372" descr="rId2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4467225" y="79990950"/>
          <a:ext cx="1733550" cy="1724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47625</xdr:colOff>
      <xdr:row>50</xdr:row>
      <xdr:rowOff>171450</xdr:rowOff>
    </xdr:from>
    <xdr:to>
      <xdr:col>6</xdr:col>
      <xdr:colOff>1733550</xdr:colOff>
      <xdr:row>50</xdr:row>
      <xdr:rowOff>1152525</xdr:rowOff>
    </xdr:to>
    <xdr:pic>
      <xdr:nvPicPr>
        <xdr:cNvPr id="8521" name="图片 2379" descr="rId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438650" y="51025425"/>
          <a:ext cx="1685925" cy="981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28575</xdr:colOff>
      <xdr:row>67</xdr:row>
      <xdr:rowOff>247650</xdr:rowOff>
    </xdr:from>
    <xdr:to>
      <xdr:col>6</xdr:col>
      <xdr:colOff>1819275</xdr:colOff>
      <xdr:row>67</xdr:row>
      <xdr:rowOff>1133475</xdr:rowOff>
    </xdr:to>
    <xdr:pic>
      <xdr:nvPicPr>
        <xdr:cNvPr id="8522" name="图片 2380" descr="rId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419600" y="74475975"/>
          <a:ext cx="1790700" cy="8858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9525</xdr:colOff>
      <xdr:row>75</xdr:row>
      <xdr:rowOff>438150</xdr:rowOff>
    </xdr:from>
    <xdr:to>
      <xdr:col>6</xdr:col>
      <xdr:colOff>1838325</xdr:colOff>
      <xdr:row>75</xdr:row>
      <xdr:rowOff>1390650</xdr:rowOff>
    </xdr:to>
    <xdr:pic>
      <xdr:nvPicPr>
        <xdr:cNvPr id="8536" name="图片 2394" descr="rId3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00550" y="87963375"/>
          <a:ext cx="1828800" cy="952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104775</xdr:colOff>
      <xdr:row>62</xdr:row>
      <xdr:rowOff>66675</xdr:rowOff>
    </xdr:from>
    <xdr:to>
      <xdr:col>6</xdr:col>
      <xdr:colOff>1752600</xdr:colOff>
      <xdr:row>62</xdr:row>
      <xdr:rowOff>1819275</xdr:rowOff>
    </xdr:to>
    <xdr:pic>
      <xdr:nvPicPr>
        <xdr:cNvPr id="8539" name="图片 2397" descr="rId3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4495800" y="64665225"/>
          <a:ext cx="1647825" cy="1752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76200</xdr:colOff>
      <xdr:row>63</xdr:row>
      <xdr:rowOff>257175</xdr:rowOff>
    </xdr:from>
    <xdr:to>
      <xdr:col>6</xdr:col>
      <xdr:colOff>1504950</xdr:colOff>
      <xdr:row>63</xdr:row>
      <xdr:rowOff>1628775</xdr:rowOff>
    </xdr:to>
    <xdr:pic>
      <xdr:nvPicPr>
        <xdr:cNvPr id="8540" name="图片 2398" descr="rId3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4467225" y="66741675"/>
          <a:ext cx="1428750"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28575</xdr:colOff>
      <xdr:row>72</xdr:row>
      <xdr:rowOff>733425</xdr:rowOff>
    </xdr:from>
    <xdr:to>
      <xdr:col>6</xdr:col>
      <xdr:colOff>1800225</xdr:colOff>
      <xdr:row>72</xdr:row>
      <xdr:rowOff>1390650</xdr:rowOff>
    </xdr:to>
    <xdr:pic>
      <xdr:nvPicPr>
        <xdr:cNvPr id="8542" name="图片 2400" descr="rId3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4419600" y="82534125"/>
          <a:ext cx="1771650"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76200</xdr:colOff>
      <xdr:row>70</xdr:row>
      <xdr:rowOff>247650</xdr:rowOff>
    </xdr:from>
    <xdr:to>
      <xdr:col>6</xdr:col>
      <xdr:colOff>1771650</xdr:colOff>
      <xdr:row>70</xdr:row>
      <xdr:rowOff>1552575</xdr:rowOff>
    </xdr:to>
    <xdr:pic>
      <xdr:nvPicPr>
        <xdr:cNvPr id="8562" name="图片 2420" descr="rId39"/>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xmlns="" val="0"/>
            </a:ext>
          </a:extLst>
        </a:blip>
        <a:srcRect/>
        <a:stretch>
          <a:fillRect/>
        </a:stretch>
      </xdr:blipFill>
      <xdr:spPr bwMode="auto">
        <a:xfrm>
          <a:off x="4467225" y="78276450"/>
          <a:ext cx="1695450" cy="13049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28575</xdr:colOff>
      <xdr:row>59</xdr:row>
      <xdr:rowOff>457200</xdr:rowOff>
    </xdr:from>
    <xdr:to>
      <xdr:col>6</xdr:col>
      <xdr:colOff>1790700</xdr:colOff>
      <xdr:row>59</xdr:row>
      <xdr:rowOff>1476375</xdr:rowOff>
    </xdr:to>
    <xdr:pic>
      <xdr:nvPicPr>
        <xdr:cNvPr id="8563" name="图片 2421" descr="rId4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4419600" y="57445275"/>
          <a:ext cx="1762125" cy="10191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238125</xdr:colOff>
      <xdr:row>18</xdr:row>
      <xdr:rowOff>76200</xdr:rowOff>
    </xdr:from>
    <xdr:to>
      <xdr:col>6</xdr:col>
      <xdr:colOff>1619250</xdr:colOff>
      <xdr:row>18</xdr:row>
      <xdr:rowOff>1428750</xdr:rowOff>
    </xdr:to>
    <xdr:pic>
      <xdr:nvPicPr>
        <xdr:cNvPr id="8578" name="图片 2436" descr="rId4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4629150" y="15401925"/>
          <a:ext cx="1381125" cy="1352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180975</xdr:colOff>
      <xdr:row>31</xdr:row>
      <xdr:rowOff>38100</xdr:rowOff>
    </xdr:from>
    <xdr:to>
      <xdr:col>6</xdr:col>
      <xdr:colOff>1743075</xdr:colOff>
      <xdr:row>31</xdr:row>
      <xdr:rowOff>1809750</xdr:rowOff>
    </xdr:to>
    <xdr:pic>
      <xdr:nvPicPr>
        <xdr:cNvPr id="8584" name="图片 2442" descr="rId47"/>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4572000" y="29060775"/>
          <a:ext cx="1562100" cy="1771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342900</xdr:colOff>
      <xdr:row>23</xdr:row>
      <xdr:rowOff>76200</xdr:rowOff>
    </xdr:from>
    <xdr:to>
      <xdr:col>6</xdr:col>
      <xdr:colOff>1552575</xdr:colOff>
      <xdr:row>23</xdr:row>
      <xdr:rowOff>1447800</xdr:rowOff>
    </xdr:to>
    <xdr:pic>
      <xdr:nvPicPr>
        <xdr:cNvPr id="8585" name="图片 2443" descr="rId4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733925" y="19621500"/>
          <a:ext cx="1209675"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57150</xdr:colOff>
      <xdr:row>13</xdr:row>
      <xdr:rowOff>123825</xdr:rowOff>
    </xdr:from>
    <xdr:to>
      <xdr:col>6</xdr:col>
      <xdr:colOff>1504950</xdr:colOff>
      <xdr:row>13</xdr:row>
      <xdr:rowOff>1552575</xdr:rowOff>
    </xdr:to>
    <xdr:pic>
      <xdr:nvPicPr>
        <xdr:cNvPr id="8600" name="图片 2458" descr="rId4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4448175" y="9744075"/>
          <a:ext cx="1447800" cy="1428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85725</xdr:colOff>
      <xdr:row>61</xdr:row>
      <xdr:rowOff>152400</xdr:rowOff>
    </xdr:from>
    <xdr:to>
      <xdr:col>6</xdr:col>
      <xdr:colOff>1828800</xdr:colOff>
      <xdr:row>61</xdr:row>
      <xdr:rowOff>1838325</xdr:rowOff>
    </xdr:to>
    <xdr:pic>
      <xdr:nvPicPr>
        <xdr:cNvPr id="8603" name="图片 2461" descr="rId51"/>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4476750" y="62865000"/>
          <a:ext cx="1743075" cy="16859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85725</xdr:colOff>
      <xdr:row>65</xdr:row>
      <xdr:rowOff>152400</xdr:rowOff>
    </xdr:from>
    <xdr:to>
      <xdr:col>6</xdr:col>
      <xdr:colOff>1771650</xdr:colOff>
      <xdr:row>65</xdr:row>
      <xdr:rowOff>1781175</xdr:rowOff>
    </xdr:to>
    <xdr:pic>
      <xdr:nvPicPr>
        <xdr:cNvPr id="8604" name="图片 2462" descr="rId51"/>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4476750" y="70408800"/>
          <a:ext cx="1685925" cy="1628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85725</xdr:colOff>
      <xdr:row>66</xdr:row>
      <xdr:rowOff>152400</xdr:rowOff>
    </xdr:from>
    <xdr:to>
      <xdr:col>6</xdr:col>
      <xdr:colOff>1771650</xdr:colOff>
      <xdr:row>66</xdr:row>
      <xdr:rowOff>1781175</xdr:rowOff>
    </xdr:to>
    <xdr:pic>
      <xdr:nvPicPr>
        <xdr:cNvPr id="8605" name="图片 2463" descr="rId51"/>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4476750" y="72428100"/>
          <a:ext cx="1685925" cy="1628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85725</xdr:colOff>
      <xdr:row>76</xdr:row>
      <xdr:rowOff>123825</xdr:rowOff>
    </xdr:from>
    <xdr:to>
      <xdr:col>6</xdr:col>
      <xdr:colOff>1295400</xdr:colOff>
      <xdr:row>76</xdr:row>
      <xdr:rowOff>1695450</xdr:rowOff>
    </xdr:to>
    <xdr:pic>
      <xdr:nvPicPr>
        <xdr:cNvPr id="8615" name="图片 2473" descr="rId54"/>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xmlns="" val="0"/>
            </a:ext>
          </a:extLst>
        </a:blip>
        <a:srcRect/>
        <a:stretch>
          <a:fillRect/>
        </a:stretch>
      </xdr:blipFill>
      <xdr:spPr bwMode="auto">
        <a:xfrm>
          <a:off x="4476750" y="89535000"/>
          <a:ext cx="1209675" cy="15716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142875</xdr:colOff>
      <xdr:row>40</xdr:row>
      <xdr:rowOff>76200</xdr:rowOff>
    </xdr:from>
    <xdr:to>
      <xdr:col>6</xdr:col>
      <xdr:colOff>1762125</xdr:colOff>
      <xdr:row>40</xdr:row>
      <xdr:rowOff>1266825</xdr:rowOff>
    </xdr:to>
    <xdr:pic>
      <xdr:nvPicPr>
        <xdr:cNvPr id="4098" name="图片 3" descr="rId3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xmlns="" val="0"/>
            </a:ext>
          </a:extLst>
        </a:blip>
        <a:srcRect/>
        <a:stretch>
          <a:fillRect/>
        </a:stretch>
      </xdr:blipFill>
      <xdr:spPr bwMode="auto">
        <a:xfrm>
          <a:off x="4533900" y="39909750"/>
          <a:ext cx="1619250" cy="11906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114300</xdr:colOff>
      <xdr:row>14</xdr:row>
      <xdr:rowOff>47625</xdr:rowOff>
    </xdr:from>
    <xdr:to>
      <xdr:col>6</xdr:col>
      <xdr:colOff>1600200</xdr:colOff>
      <xdr:row>14</xdr:row>
      <xdr:rowOff>1609725</xdr:rowOff>
    </xdr:to>
    <xdr:pic>
      <xdr:nvPicPr>
        <xdr:cNvPr id="4099" name="图片 4" descr="rId3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xmlns="" val="0"/>
            </a:ext>
          </a:extLst>
        </a:blip>
        <a:srcRect/>
        <a:stretch>
          <a:fillRect/>
        </a:stretch>
      </xdr:blipFill>
      <xdr:spPr bwMode="auto">
        <a:xfrm>
          <a:off x="4505325" y="11515725"/>
          <a:ext cx="1485900" cy="1562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257175</xdr:colOff>
      <xdr:row>74</xdr:row>
      <xdr:rowOff>590550</xdr:rowOff>
    </xdr:from>
    <xdr:to>
      <xdr:col>6</xdr:col>
      <xdr:colOff>1771650</xdr:colOff>
      <xdr:row>74</xdr:row>
      <xdr:rowOff>1419225</xdr:rowOff>
    </xdr:to>
    <xdr:pic>
      <xdr:nvPicPr>
        <xdr:cNvPr id="4100" name="图片 5" descr="rId36"/>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xmlns="" val="0"/>
            </a:ext>
          </a:extLst>
        </a:blip>
        <a:srcRect/>
        <a:stretch>
          <a:fillRect/>
        </a:stretch>
      </xdr:blipFill>
      <xdr:spPr bwMode="auto">
        <a:xfrm>
          <a:off x="4648200" y="86229825"/>
          <a:ext cx="1514475" cy="8286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257175</xdr:colOff>
      <xdr:row>26</xdr:row>
      <xdr:rowOff>323850</xdr:rowOff>
    </xdr:from>
    <xdr:to>
      <xdr:col>6</xdr:col>
      <xdr:colOff>1657350</xdr:colOff>
      <xdr:row>26</xdr:row>
      <xdr:rowOff>1171575</xdr:rowOff>
    </xdr:to>
    <xdr:pic>
      <xdr:nvPicPr>
        <xdr:cNvPr id="4101" name="图片 6" descr="rId37"/>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xmlns="" val="0"/>
            </a:ext>
          </a:extLst>
        </a:blip>
        <a:srcRect/>
        <a:stretch>
          <a:fillRect/>
        </a:stretch>
      </xdr:blipFill>
      <xdr:spPr bwMode="auto">
        <a:xfrm>
          <a:off x="4648200" y="24241125"/>
          <a:ext cx="1400175" cy="8477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76200</xdr:colOff>
      <xdr:row>25</xdr:row>
      <xdr:rowOff>123825</xdr:rowOff>
    </xdr:from>
    <xdr:to>
      <xdr:col>6</xdr:col>
      <xdr:colOff>1666875</xdr:colOff>
      <xdr:row>25</xdr:row>
      <xdr:rowOff>1295400</xdr:rowOff>
    </xdr:to>
    <xdr:pic>
      <xdr:nvPicPr>
        <xdr:cNvPr id="4194" name="图片 99" descr="rId3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xmlns="" val="0"/>
            </a:ext>
          </a:extLst>
        </a:blip>
        <a:srcRect/>
        <a:stretch>
          <a:fillRect/>
        </a:stretch>
      </xdr:blipFill>
      <xdr:spPr bwMode="auto">
        <a:xfrm>
          <a:off x="4467225" y="22583775"/>
          <a:ext cx="1590675" cy="1171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361950</xdr:colOff>
      <xdr:row>38</xdr:row>
      <xdr:rowOff>123825</xdr:rowOff>
    </xdr:from>
    <xdr:to>
      <xdr:col>6</xdr:col>
      <xdr:colOff>1571625</xdr:colOff>
      <xdr:row>38</xdr:row>
      <xdr:rowOff>1495425</xdr:rowOff>
    </xdr:to>
    <xdr:pic>
      <xdr:nvPicPr>
        <xdr:cNvPr id="4198" name="Picture 2150" descr="rId4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752975" y="37242750"/>
          <a:ext cx="1209675"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9525</xdr:colOff>
      <xdr:row>28</xdr:row>
      <xdr:rowOff>447675</xdr:rowOff>
    </xdr:from>
    <xdr:to>
      <xdr:col>6</xdr:col>
      <xdr:colOff>1838325</xdr:colOff>
      <xdr:row>28</xdr:row>
      <xdr:rowOff>1409700</xdr:rowOff>
    </xdr:to>
    <xdr:pic>
      <xdr:nvPicPr>
        <xdr:cNvPr id="4104" name="图片 9" descr="rId38"/>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4400550" y="27346275"/>
          <a:ext cx="1828800" cy="962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342900</xdr:colOff>
      <xdr:row>17</xdr:row>
      <xdr:rowOff>342900</xdr:rowOff>
    </xdr:from>
    <xdr:to>
      <xdr:col>6</xdr:col>
      <xdr:colOff>1733550</xdr:colOff>
      <xdr:row>17</xdr:row>
      <xdr:rowOff>1533525</xdr:rowOff>
    </xdr:to>
    <xdr:pic>
      <xdr:nvPicPr>
        <xdr:cNvPr id="4105" name="图片 10" descr="rId3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xmlns="" val="0"/>
            </a:ext>
          </a:extLst>
        </a:blip>
        <a:srcRect/>
        <a:stretch>
          <a:fillRect/>
        </a:stretch>
      </xdr:blipFill>
      <xdr:spPr bwMode="auto">
        <a:xfrm>
          <a:off x="4733925" y="13925550"/>
          <a:ext cx="1390650" cy="11906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219075</xdr:colOff>
      <xdr:row>19</xdr:row>
      <xdr:rowOff>504825</xdr:rowOff>
    </xdr:from>
    <xdr:to>
      <xdr:col>6</xdr:col>
      <xdr:colOff>1781175</xdr:colOff>
      <xdr:row>19</xdr:row>
      <xdr:rowOff>1933575</xdr:rowOff>
    </xdr:to>
    <xdr:pic>
      <xdr:nvPicPr>
        <xdr:cNvPr id="4106" name="图片 11" descr="rId40"/>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xmlns="" val="0"/>
            </a:ext>
          </a:extLst>
        </a:blip>
        <a:srcRect/>
        <a:stretch>
          <a:fillRect/>
        </a:stretch>
      </xdr:blipFill>
      <xdr:spPr bwMode="auto">
        <a:xfrm>
          <a:off x="4610100" y="17297400"/>
          <a:ext cx="1562100" cy="1428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352425</xdr:colOff>
      <xdr:row>24</xdr:row>
      <xdr:rowOff>76200</xdr:rowOff>
    </xdr:from>
    <xdr:to>
      <xdr:col>6</xdr:col>
      <xdr:colOff>1590675</xdr:colOff>
      <xdr:row>24</xdr:row>
      <xdr:rowOff>1428750</xdr:rowOff>
    </xdr:to>
    <xdr:pic>
      <xdr:nvPicPr>
        <xdr:cNvPr id="4107" name="图片 12" descr="rId41"/>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xmlns="" val="0"/>
            </a:ext>
          </a:extLst>
        </a:blip>
        <a:srcRect/>
        <a:stretch>
          <a:fillRect/>
        </a:stretch>
      </xdr:blipFill>
      <xdr:spPr bwMode="auto">
        <a:xfrm>
          <a:off x="4743450" y="21078825"/>
          <a:ext cx="1238250" cy="1352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152400</xdr:colOff>
      <xdr:row>10</xdr:row>
      <xdr:rowOff>171450</xdr:rowOff>
    </xdr:from>
    <xdr:to>
      <xdr:col>6</xdr:col>
      <xdr:colOff>1609725</xdr:colOff>
      <xdr:row>10</xdr:row>
      <xdr:rowOff>1066800</xdr:rowOff>
    </xdr:to>
    <xdr:pic>
      <xdr:nvPicPr>
        <xdr:cNvPr id="4109" name="图片 14" descr="rId42"/>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xmlns="" val="0"/>
            </a:ext>
          </a:extLst>
        </a:blip>
        <a:srcRect/>
        <a:stretch>
          <a:fillRect/>
        </a:stretch>
      </xdr:blipFill>
      <xdr:spPr bwMode="auto">
        <a:xfrm>
          <a:off x="4543425" y="8086725"/>
          <a:ext cx="1457325" cy="8953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85725</xdr:colOff>
      <xdr:row>8</xdr:row>
      <xdr:rowOff>123825</xdr:rowOff>
    </xdr:from>
    <xdr:to>
      <xdr:col>6</xdr:col>
      <xdr:colOff>1724025</xdr:colOff>
      <xdr:row>8</xdr:row>
      <xdr:rowOff>1171575</xdr:rowOff>
    </xdr:to>
    <xdr:pic>
      <xdr:nvPicPr>
        <xdr:cNvPr id="4110" name="图片 15" descr="rId43"/>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xmlns="" val="0"/>
            </a:ext>
          </a:extLst>
        </a:blip>
        <a:srcRect/>
        <a:stretch>
          <a:fillRect/>
        </a:stretch>
      </xdr:blipFill>
      <xdr:spPr bwMode="auto">
        <a:xfrm>
          <a:off x="4476750" y="5286375"/>
          <a:ext cx="1638300" cy="1047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152400</xdr:colOff>
      <xdr:row>33</xdr:row>
      <xdr:rowOff>38100</xdr:rowOff>
    </xdr:from>
    <xdr:to>
      <xdr:col>6</xdr:col>
      <xdr:colOff>1771650</xdr:colOff>
      <xdr:row>33</xdr:row>
      <xdr:rowOff>1228725</xdr:rowOff>
    </xdr:to>
    <xdr:pic>
      <xdr:nvPicPr>
        <xdr:cNvPr id="4211" name="图片 116" descr="rId3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xmlns="" val="0"/>
            </a:ext>
          </a:extLst>
        </a:blip>
        <a:srcRect/>
        <a:stretch>
          <a:fillRect/>
        </a:stretch>
      </xdr:blipFill>
      <xdr:spPr bwMode="auto">
        <a:xfrm>
          <a:off x="4543425" y="32213550"/>
          <a:ext cx="1619250" cy="11906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409575</xdr:colOff>
      <xdr:row>32</xdr:row>
      <xdr:rowOff>28575</xdr:rowOff>
    </xdr:from>
    <xdr:to>
      <xdr:col>6</xdr:col>
      <xdr:colOff>1447800</xdr:colOff>
      <xdr:row>32</xdr:row>
      <xdr:rowOff>1152525</xdr:rowOff>
    </xdr:to>
    <xdr:pic>
      <xdr:nvPicPr>
        <xdr:cNvPr id="4212" name="图片 117" descr="rId4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xmlns="" val="0"/>
            </a:ext>
          </a:extLst>
        </a:blip>
        <a:srcRect/>
        <a:stretch>
          <a:fillRect/>
        </a:stretch>
      </xdr:blipFill>
      <xdr:spPr bwMode="auto">
        <a:xfrm>
          <a:off x="4800600" y="30937200"/>
          <a:ext cx="1038225" cy="11239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285750</xdr:colOff>
      <xdr:row>34</xdr:row>
      <xdr:rowOff>361950</xdr:rowOff>
    </xdr:from>
    <xdr:to>
      <xdr:col>6</xdr:col>
      <xdr:colOff>1676400</xdr:colOff>
      <xdr:row>34</xdr:row>
      <xdr:rowOff>1209675</xdr:rowOff>
    </xdr:to>
    <xdr:pic>
      <xdr:nvPicPr>
        <xdr:cNvPr id="4213" name="图片 118" descr="rId37"/>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xmlns="" val="0"/>
            </a:ext>
          </a:extLst>
        </a:blip>
        <a:srcRect/>
        <a:stretch>
          <a:fillRect/>
        </a:stretch>
      </xdr:blipFill>
      <xdr:spPr bwMode="auto">
        <a:xfrm>
          <a:off x="4676775" y="33842325"/>
          <a:ext cx="1390650" cy="8477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552450</xdr:colOff>
      <xdr:row>39</xdr:row>
      <xdr:rowOff>142875</xdr:rowOff>
    </xdr:from>
    <xdr:to>
      <xdr:col>6</xdr:col>
      <xdr:colOff>1400175</xdr:colOff>
      <xdr:row>39</xdr:row>
      <xdr:rowOff>1057275</xdr:rowOff>
    </xdr:to>
    <xdr:pic>
      <xdr:nvPicPr>
        <xdr:cNvPr id="4214" name="图片 119" descr="rId41"/>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xmlns="" val="0"/>
            </a:ext>
          </a:extLst>
        </a:blip>
        <a:srcRect/>
        <a:stretch>
          <a:fillRect/>
        </a:stretch>
      </xdr:blipFill>
      <xdr:spPr bwMode="auto">
        <a:xfrm>
          <a:off x="4943475" y="38871525"/>
          <a:ext cx="847725"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190500</xdr:colOff>
      <xdr:row>47</xdr:row>
      <xdr:rowOff>190500</xdr:rowOff>
    </xdr:from>
    <xdr:to>
      <xdr:col>6</xdr:col>
      <xdr:colOff>1819275</xdr:colOff>
      <xdr:row>47</xdr:row>
      <xdr:rowOff>1771650</xdr:rowOff>
    </xdr:to>
    <xdr:pic>
      <xdr:nvPicPr>
        <xdr:cNvPr id="4114" name="图片 19" descr="rId4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xmlns="" val="0"/>
            </a:ext>
          </a:extLst>
        </a:blip>
        <a:srcRect/>
        <a:stretch>
          <a:fillRect/>
        </a:stretch>
      </xdr:blipFill>
      <xdr:spPr bwMode="auto">
        <a:xfrm>
          <a:off x="4581525" y="48758475"/>
          <a:ext cx="1628775" cy="1581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19050</xdr:colOff>
      <xdr:row>46</xdr:row>
      <xdr:rowOff>819150</xdr:rowOff>
    </xdr:from>
    <xdr:to>
      <xdr:col>7</xdr:col>
      <xdr:colOff>9525</xdr:colOff>
      <xdr:row>46</xdr:row>
      <xdr:rowOff>1581150</xdr:rowOff>
    </xdr:to>
    <xdr:pic>
      <xdr:nvPicPr>
        <xdr:cNvPr id="4117" name="图片 22" descr="rId46"/>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xmlns="" val="0"/>
            </a:ext>
          </a:extLst>
        </a:blip>
        <a:srcRect/>
        <a:stretch>
          <a:fillRect/>
        </a:stretch>
      </xdr:blipFill>
      <xdr:spPr bwMode="auto">
        <a:xfrm>
          <a:off x="4410075" y="47434500"/>
          <a:ext cx="1847850" cy="762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209550</xdr:colOff>
      <xdr:row>44</xdr:row>
      <xdr:rowOff>200025</xdr:rowOff>
    </xdr:from>
    <xdr:to>
      <xdr:col>6</xdr:col>
      <xdr:colOff>1571625</xdr:colOff>
      <xdr:row>44</xdr:row>
      <xdr:rowOff>1638300</xdr:rowOff>
    </xdr:to>
    <xdr:pic>
      <xdr:nvPicPr>
        <xdr:cNvPr id="4118" name="图片 23" descr="rId47"/>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xmlns="" val="0"/>
            </a:ext>
          </a:extLst>
        </a:blip>
        <a:srcRect/>
        <a:stretch>
          <a:fillRect/>
        </a:stretch>
      </xdr:blipFill>
      <xdr:spPr bwMode="auto">
        <a:xfrm>
          <a:off x="4600575" y="43653075"/>
          <a:ext cx="1362075" cy="1438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47625</xdr:colOff>
      <xdr:row>45</xdr:row>
      <xdr:rowOff>95250</xdr:rowOff>
    </xdr:from>
    <xdr:to>
      <xdr:col>6</xdr:col>
      <xdr:colOff>1828800</xdr:colOff>
      <xdr:row>45</xdr:row>
      <xdr:rowOff>1228725</xdr:rowOff>
    </xdr:to>
    <xdr:pic>
      <xdr:nvPicPr>
        <xdr:cNvPr id="4119" name="图片 24" descr="rId48"/>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xmlns="" val="0"/>
            </a:ext>
          </a:extLst>
        </a:blip>
        <a:srcRect/>
        <a:stretch>
          <a:fillRect/>
        </a:stretch>
      </xdr:blipFill>
      <xdr:spPr bwMode="auto">
        <a:xfrm>
          <a:off x="4438650" y="45434250"/>
          <a:ext cx="1781175" cy="11334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504825</xdr:colOff>
      <xdr:row>54</xdr:row>
      <xdr:rowOff>209550</xdr:rowOff>
    </xdr:from>
    <xdr:to>
      <xdr:col>6</xdr:col>
      <xdr:colOff>1323975</xdr:colOff>
      <xdr:row>54</xdr:row>
      <xdr:rowOff>1171575</xdr:rowOff>
    </xdr:to>
    <xdr:pic>
      <xdr:nvPicPr>
        <xdr:cNvPr id="4225" name="图片 130" descr="rId35"/>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xmlns="" val="0"/>
            </a:ext>
          </a:extLst>
        </a:blip>
        <a:srcRect/>
        <a:stretch>
          <a:fillRect/>
        </a:stretch>
      </xdr:blipFill>
      <xdr:spPr bwMode="auto">
        <a:xfrm>
          <a:off x="4895850" y="53244750"/>
          <a:ext cx="819150" cy="962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161925</xdr:colOff>
      <xdr:row>73</xdr:row>
      <xdr:rowOff>695325</xdr:rowOff>
    </xdr:from>
    <xdr:to>
      <xdr:col>6</xdr:col>
      <xdr:colOff>1676400</xdr:colOff>
      <xdr:row>73</xdr:row>
      <xdr:rowOff>1533525</xdr:rowOff>
    </xdr:to>
    <xdr:pic>
      <xdr:nvPicPr>
        <xdr:cNvPr id="4226" name="图片 131" descr="rId3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xmlns="" val="0"/>
            </a:ext>
          </a:extLst>
        </a:blip>
        <a:srcRect/>
        <a:stretch>
          <a:fillRect/>
        </a:stretch>
      </xdr:blipFill>
      <xdr:spPr bwMode="auto">
        <a:xfrm>
          <a:off x="4552950" y="84448650"/>
          <a:ext cx="1514475" cy="838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200025</xdr:colOff>
      <xdr:row>41</xdr:row>
      <xdr:rowOff>171450</xdr:rowOff>
    </xdr:from>
    <xdr:to>
      <xdr:col>6</xdr:col>
      <xdr:colOff>1609725</xdr:colOff>
      <xdr:row>41</xdr:row>
      <xdr:rowOff>1704975</xdr:rowOff>
    </xdr:to>
    <xdr:pic>
      <xdr:nvPicPr>
        <xdr:cNvPr id="4096" name="图片 1" descr="rId4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xmlns="" val="0"/>
            </a:ext>
          </a:extLst>
        </a:blip>
        <a:srcRect/>
        <a:stretch>
          <a:fillRect/>
        </a:stretch>
      </xdr:blipFill>
      <xdr:spPr bwMode="auto">
        <a:xfrm>
          <a:off x="4591050" y="41338500"/>
          <a:ext cx="1409700" cy="1533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228600</xdr:colOff>
      <xdr:row>35</xdr:row>
      <xdr:rowOff>161925</xdr:rowOff>
    </xdr:from>
    <xdr:to>
      <xdr:col>6</xdr:col>
      <xdr:colOff>1647825</xdr:colOff>
      <xdr:row>35</xdr:row>
      <xdr:rowOff>1695450</xdr:rowOff>
    </xdr:to>
    <xdr:pic>
      <xdr:nvPicPr>
        <xdr:cNvPr id="4185" name="图片 90" descr="rId4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xmlns="" val="0"/>
            </a:ext>
          </a:extLst>
        </a:blip>
        <a:srcRect/>
        <a:stretch>
          <a:fillRect/>
        </a:stretch>
      </xdr:blipFill>
      <xdr:spPr bwMode="auto">
        <a:xfrm>
          <a:off x="4619625" y="35071050"/>
          <a:ext cx="1419225" cy="1533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133350</xdr:colOff>
      <xdr:row>27</xdr:row>
      <xdr:rowOff>76200</xdr:rowOff>
    </xdr:from>
    <xdr:to>
      <xdr:col>6</xdr:col>
      <xdr:colOff>1533525</xdr:colOff>
      <xdr:row>27</xdr:row>
      <xdr:rowOff>1438275</xdr:rowOff>
    </xdr:to>
    <xdr:pic>
      <xdr:nvPicPr>
        <xdr:cNvPr id="4186" name="图片 91" descr="rId4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xmlns="" val="0"/>
            </a:ext>
          </a:extLst>
        </a:blip>
        <a:srcRect/>
        <a:stretch>
          <a:fillRect/>
        </a:stretch>
      </xdr:blipFill>
      <xdr:spPr bwMode="auto">
        <a:xfrm>
          <a:off x="4524375" y="25450800"/>
          <a:ext cx="1400175" cy="1362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400050</xdr:colOff>
      <xdr:row>60</xdr:row>
      <xdr:rowOff>219075</xdr:rowOff>
    </xdr:from>
    <xdr:to>
      <xdr:col>6</xdr:col>
      <xdr:colOff>1495425</xdr:colOff>
      <xdr:row>60</xdr:row>
      <xdr:rowOff>1743075</xdr:rowOff>
    </xdr:to>
    <xdr:pic>
      <xdr:nvPicPr>
        <xdr:cNvPr id="4190" name="图片 95" descr="rId50"/>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xmlns="" val="0"/>
            </a:ext>
          </a:extLst>
        </a:blip>
        <a:srcRect/>
        <a:stretch>
          <a:fillRect/>
        </a:stretch>
      </xdr:blipFill>
      <xdr:spPr bwMode="auto">
        <a:xfrm>
          <a:off x="4791075" y="60979050"/>
          <a:ext cx="1095375" cy="1524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266700</xdr:colOff>
      <xdr:row>7</xdr:row>
      <xdr:rowOff>85725</xdr:rowOff>
    </xdr:from>
    <xdr:to>
      <xdr:col>6</xdr:col>
      <xdr:colOff>1533525</xdr:colOff>
      <xdr:row>7</xdr:row>
      <xdr:rowOff>1409700</xdr:rowOff>
    </xdr:to>
    <xdr:pic>
      <xdr:nvPicPr>
        <xdr:cNvPr id="8621" name="图片 4526" descr="rId51"/>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4657725" y="3752850"/>
          <a:ext cx="1266825" cy="13239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171450</xdr:colOff>
      <xdr:row>64</xdr:row>
      <xdr:rowOff>38100</xdr:rowOff>
    </xdr:from>
    <xdr:to>
      <xdr:col>6</xdr:col>
      <xdr:colOff>1638300</xdr:colOff>
      <xdr:row>64</xdr:row>
      <xdr:rowOff>1819275</xdr:rowOff>
    </xdr:to>
    <xdr:pic>
      <xdr:nvPicPr>
        <xdr:cNvPr id="8622" name="图片 4527" descr="rId52"/>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xmlns="" val="0"/>
            </a:ext>
          </a:extLst>
        </a:blip>
        <a:srcRect/>
        <a:stretch>
          <a:fillRect/>
        </a:stretch>
      </xdr:blipFill>
      <xdr:spPr bwMode="auto">
        <a:xfrm>
          <a:off x="4562475" y="68408550"/>
          <a:ext cx="1466850" cy="17811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476250</xdr:colOff>
      <xdr:row>26</xdr:row>
      <xdr:rowOff>28575</xdr:rowOff>
    </xdr:from>
    <xdr:to>
      <xdr:col>6</xdr:col>
      <xdr:colOff>1409700</xdr:colOff>
      <xdr:row>26</xdr:row>
      <xdr:rowOff>1266825</xdr:rowOff>
    </xdr:to>
    <xdr:pic>
      <xdr:nvPicPr>
        <xdr:cNvPr id="6156" name="图片 213" descr="rId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5305425" y="29270325"/>
          <a:ext cx="933450" cy="12382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533400</xdr:colOff>
      <xdr:row>37</xdr:row>
      <xdr:rowOff>95250</xdr:rowOff>
    </xdr:from>
    <xdr:to>
      <xdr:col>6</xdr:col>
      <xdr:colOff>1647825</xdr:colOff>
      <xdr:row>37</xdr:row>
      <xdr:rowOff>1209675</xdr:rowOff>
    </xdr:to>
    <xdr:pic>
      <xdr:nvPicPr>
        <xdr:cNvPr id="6169" name="图片 295" descr="rId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5362575" y="42500550"/>
          <a:ext cx="1114425" cy="1114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85725</xdr:colOff>
      <xdr:row>38</xdr:row>
      <xdr:rowOff>209550</xdr:rowOff>
    </xdr:from>
    <xdr:to>
      <xdr:col>6</xdr:col>
      <xdr:colOff>2057400</xdr:colOff>
      <xdr:row>38</xdr:row>
      <xdr:rowOff>1190625</xdr:rowOff>
    </xdr:to>
    <xdr:pic>
      <xdr:nvPicPr>
        <xdr:cNvPr id="6170" name="图片 296" descr="rId1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6294" t="22829" r="5261" b="10936"/>
        <a:stretch>
          <a:fillRect/>
        </a:stretch>
      </xdr:blipFill>
      <xdr:spPr bwMode="auto">
        <a:xfrm>
          <a:off x="4914900" y="43872150"/>
          <a:ext cx="1971675" cy="981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95250</xdr:colOff>
      <xdr:row>39</xdr:row>
      <xdr:rowOff>304800</xdr:rowOff>
    </xdr:from>
    <xdr:to>
      <xdr:col>6</xdr:col>
      <xdr:colOff>2114550</xdr:colOff>
      <xdr:row>39</xdr:row>
      <xdr:rowOff>1066800</xdr:rowOff>
    </xdr:to>
    <xdr:pic>
      <xdr:nvPicPr>
        <xdr:cNvPr id="6171" name="图片 297" descr="rId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924425" y="45272325"/>
          <a:ext cx="2019300" cy="762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409575</xdr:colOff>
      <xdr:row>49</xdr:row>
      <xdr:rowOff>123825</xdr:rowOff>
    </xdr:from>
    <xdr:to>
      <xdr:col>6</xdr:col>
      <xdr:colOff>1628775</xdr:colOff>
      <xdr:row>49</xdr:row>
      <xdr:rowOff>1228725</xdr:rowOff>
    </xdr:to>
    <xdr:pic>
      <xdr:nvPicPr>
        <xdr:cNvPr id="6173" name="图片 30" descr="rId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5238750" y="57711975"/>
          <a:ext cx="1219200" cy="11049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352425</xdr:colOff>
      <xdr:row>40</xdr:row>
      <xdr:rowOff>142875</xdr:rowOff>
    </xdr:from>
    <xdr:to>
      <xdr:col>6</xdr:col>
      <xdr:colOff>1800225</xdr:colOff>
      <xdr:row>40</xdr:row>
      <xdr:rowOff>1181100</xdr:rowOff>
    </xdr:to>
    <xdr:pic>
      <xdr:nvPicPr>
        <xdr:cNvPr id="6176" name="图片 33" descr="rId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5181600" y="46415325"/>
          <a:ext cx="1447800" cy="1038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419100</xdr:colOff>
      <xdr:row>41</xdr:row>
      <xdr:rowOff>76200</xdr:rowOff>
    </xdr:from>
    <xdr:to>
      <xdr:col>6</xdr:col>
      <xdr:colOff>1857375</xdr:colOff>
      <xdr:row>41</xdr:row>
      <xdr:rowOff>1133475</xdr:rowOff>
    </xdr:to>
    <xdr:pic>
      <xdr:nvPicPr>
        <xdr:cNvPr id="6180" name="图片 37" descr="rId1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5248275" y="47653575"/>
          <a:ext cx="1438275" cy="1057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466725</xdr:colOff>
      <xdr:row>11</xdr:row>
      <xdr:rowOff>114300</xdr:rowOff>
    </xdr:from>
    <xdr:to>
      <xdr:col>6</xdr:col>
      <xdr:colOff>1638300</xdr:colOff>
      <xdr:row>11</xdr:row>
      <xdr:rowOff>1752600</xdr:rowOff>
    </xdr:to>
    <xdr:pic>
      <xdr:nvPicPr>
        <xdr:cNvPr id="6183" name="图片 40" descr="rId1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5295900" y="9858375"/>
          <a:ext cx="1171575" cy="1638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523875</xdr:colOff>
      <xdr:row>10</xdr:row>
      <xdr:rowOff>28575</xdr:rowOff>
    </xdr:from>
    <xdr:to>
      <xdr:col>6</xdr:col>
      <xdr:colOff>1571625</xdr:colOff>
      <xdr:row>10</xdr:row>
      <xdr:rowOff>1276350</xdr:rowOff>
    </xdr:to>
    <xdr:pic>
      <xdr:nvPicPr>
        <xdr:cNvPr id="6184" name="图片 41" descr="rId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5353050" y="8467725"/>
          <a:ext cx="1047750" cy="1247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219075</xdr:colOff>
      <xdr:row>8</xdr:row>
      <xdr:rowOff>219075</xdr:rowOff>
    </xdr:from>
    <xdr:to>
      <xdr:col>6</xdr:col>
      <xdr:colOff>1943100</xdr:colOff>
      <xdr:row>8</xdr:row>
      <xdr:rowOff>1447800</xdr:rowOff>
    </xdr:to>
    <xdr:pic>
      <xdr:nvPicPr>
        <xdr:cNvPr id="6185" name="图片 1376" descr="IMG_002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xmlns="" val="0"/>
            </a:ext>
          </a:extLst>
        </a:blip>
        <a:srcRect/>
        <a:stretch>
          <a:fillRect/>
        </a:stretch>
      </xdr:blipFill>
      <xdr:spPr bwMode="auto">
        <a:xfrm>
          <a:off x="5048250" y="5895975"/>
          <a:ext cx="1724025" cy="12287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76200</xdr:colOff>
      <xdr:row>12</xdr:row>
      <xdr:rowOff>342900</xdr:rowOff>
    </xdr:from>
    <xdr:to>
      <xdr:col>6</xdr:col>
      <xdr:colOff>2066925</xdr:colOff>
      <xdr:row>12</xdr:row>
      <xdr:rowOff>1524000</xdr:rowOff>
    </xdr:to>
    <xdr:pic>
      <xdr:nvPicPr>
        <xdr:cNvPr id="6186" name="图片 43" descr="rId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4905375" y="11877675"/>
          <a:ext cx="1990725" cy="1181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457200</xdr:colOff>
      <xdr:row>14</xdr:row>
      <xdr:rowOff>133350</xdr:rowOff>
    </xdr:from>
    <xdr:to>
      <xdr:col>6</xdr:col>
      <xdr:colOff>1552575</xdr:colOff>
      <xdr:row>14</xdr:row>
      <xdr:rowOff>1200150</xdr:rowOff>
    </xdr:to>
    <xdr:pic>
      <xdr:nvPicPr>
        <xdr:cNvPr id="6187" name="图片 44" descr="rId1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5286375" y="14639925"/>
          <a:ext cx="1095375" cy="1066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352425</xdr:colOff>
      <xdr:row>19</xdr:row>
      <xdr:rowOff>238125</xdr:rowOff>
    </xdr:from>
    <xdr:to>
      <xdr:col>6</xdr:col>
      <xdr:colOff>1990725</xdr:colOff>
      <xdr:row>19</xdr:row>
      <xdr:rowOff>1409700</xdr:rowOff>
    </xdr:to>
    <xdr:pic>
      <xdr:nvPicPr>
        <xdr:cNvPr id="6189" name="Picture 45" descr="IMG_002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xmlns="" val="0"/>
            </a:ext>
          </a:extLst>
        </a:blip>
        <a:srcRect/>
        <a:stretch>
          <a:fillRect/>
        </a:stretch>
      </xdr:blipFill>
      <xdr:spPr bwMode="auto">
        <a:xfrm>
          <a:off x="5181600" y="18268950"/>
          <a:ext cx="1638300" cy="1171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476250</xdr:colOff>
      <xdr:row>21</xdr:row>
      <xdr:rowOff>19050</xdr:rowOff>
    </xdr:from>
    <xdr:to>
      <xdr:col>6</xdr:col>
      <xdr:colOff>1533525</xdr:colOff>
      <xdr:row>21</xdr:row>
      <xdr:rowOff>1276350</xdr:rowOff>
    </xdr:to>
    <xdr:pic>
      <xdr:nvPicPr>
        <xdr:cNvPr id="6190" name="图片 47" descr="rId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5305425" y="20831175"/>
          <a:ext cx="1057275" cy="1257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390525</xdr:colOff>
      <xdr:row>22</xdr:row>
      <xdr:rowOff>114300</xdr:rowOff>
    </xdr:from>
    <xdr:to>
      <xdr:col>6</xdr:col>
      <xdr:colOff>1333500</xdr:colOff>
      <xdr:row>22</xdr:row>
      <xdr:rowOff>1428750</xdr:rowOff>
    </xdr:to>
    <xdr:pic>
      <xdr:nvPicPr>
        <xdr:cNvPr id="6191" name="图片 48" descr="rId1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5219700" y="22231350"/>
          <a:ext cx="942975" cy="13144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76200</xdr:colOff>
      <xdr:row>23</xdr:row>
      <xdr:rowOff>276225</xdr:rowOff>
    </xdr:from>
    <xdr:to>
      <xdr:col>6</xdr:col>
      <xdr:colOff>2076450</xdr:colOff>
      <xdr:row>23</xdr:row>
      <xdr:rowOff>1457325</xdr:rowOff>
    </xdr:to>
    <xdr:pic>
      <xdr:nvPicPr>
        <xdr:cNvPr id="6192" name="图片 49" descr="rId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4905375" y="23974425"/>
          <a:ext cx="2000250" cy="1181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390525</xdr:colOff>
      <xdr:row>24</xdr:row>
      <xdr:rowOff>152400</xdr:rowOff>
    </xdr:from>
    <xdr:to>
      <xdr:col>6</xdr:col>
      <xdr:colOff>1485900</xdr:colOff>
      <xdr:row>24</xdr:row>
      <xdr:rowOff>1228725</xdr:rowOff>
    </xdr:to>
    <xdr:pic>
      <xdr:nvPicPr>
        <xdr:cNvPr id="6193" name="图片 50" descr="rId1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5219700" y="26784300"/>
          <a:ext cx="1095375" cy="1076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304800</xdr:colOff>
      <xdr:row>25</xdr:row>
      <xdr:rowOff>85725</xdr:rowOff>
    </xdr:from>
    <xdr:to>
      <xdr:col>6</xdr:col>
      <xdr:colOff>1657350</xdr:colOff>
      <xdr:row>25</xdr:row>
      <xdr:rowOff>1295400</xdr:rowOff>
    </xdr:to>
    <xdr:pic>
      <xdr:nvPicPr>
        <xdr:cNvPr id="6195" name="图片 52" descr="rId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5133975" y="28022550"/>
          <a:ext cx="1352550" cy="12096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495300</xdr:colOff>
      <xdr:row>44</xdr:row>
      <xdr:rowOff>123825</xdr:rowOff>
    </xdr:from>
    <xdr:to>
      <xdr:col>6</xdr:col>
      <xdr:colOff>1600200</xdr:colOff>
      <xdr:row>44</xdr:row>
      <xdr:rowOff>809625</xdr:rowOff>
    </xdr:to>
    <xdr:pic>
      <xdr:nvPicPr>
        <xdr:cNvPr id="6202" name="图片 206" descr="rId1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t="19672" b="16118"/>
        <a:stretch>
          <a:fillRect/>
        </a:stretch>
      </xdr:blipFill>
      <xdr:spPr bwMode="auto">
        <a:xfrm>
          <a:off x="5324475" y="51568350"/>
          <a:ext cx="1104900" cy="685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685800</xdr:colOff>
      <xdr:row>46</xdr:row>
      <xdr:rowOff>209550</xdr:rowOff>
    </xdr:from>
    <xdr:to>
      <xdr:col>6</xdr:col>
      <xdr:colOff>1562100</xdr:colOff>
      <xdr:row>46</xdr:row>
      <xdr:rowOff>1143000</xdr:rowOff>
    </xdr:to>
    <xdr:pic>
      <xdr:nvPicPr>
        <xdr:cNvPr id="6204" name="图片 267" descr="rId2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5514975" y="53882925"/>
          <a:ext cx="876300" cy="9334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19050</xdr:colOff>
      <xdr:row>45</xdr:row>
      <xdr:rowOff>57150</xdr:rowOff>
    </xdr:from>
    <xdr:to>
      <xdr:col>6</xdr:col>
      <xdr:colOff>2105025</xdr:colOff>
      <xdr:row>45</xdr:row>
      <xdr:rowOff>1219200</xdr:rowOff>
    </xdr:to>
    <xdr:pic>
      <xdr:nvPicPr>
        <xdr:cNvPr id="6205" name="图片 282" descr="rId28"/>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xmlns="" val="0"/>
            </a:ext>
          </a:extLst>
        </a:blip>
        <a:srcRect/>
        <a:stretch>
          <a:fillRect/>
        </a:stretch>
      </xdr:blipFill>
      <xdr:spPr bwMode="auto">
        <a:xfrm>
          <a:off x="4848225" y="52425600"/>
          <a:ext cx="2085975" cy="11620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533400</xdr:colOff>
      <xdr:row>32</xdr:row>
      <xdr:rowOff>38100</xdr:rowOff>
    </xdr:from>
    <xdr:to>
      <xdr:col>6</xdr:col>
      <xdr:colOff>1590675</xdr:colOff>
      <xdr:row>32</xdr:row>
      <xdr:rowOff>1285875</xdr:rowOff>
    </xdr:to>
    <xdr:pic>
      <xdr:nvPicPr>
        <xdr:cNvPr id="6207" name="图片 64" descr="rId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5362575" y="34061400"/>
          <a:ext cx="1057275" cy="1247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409575</xdr:colOff>
      <xdr:row>33</xdr:row>
      <xdr:rowOff>200025</xdr:rowOff>
    </xdr:from>
    <xdr:to>
      <xdr:col>6</xdr:col>
      <xdr:colOff>1352550</xdr:colOff>
      <xdr:row>33</xdr:row>
      <xdr:rowOff>1504950</xdr:rowOff>
    </xdr:to>
    <xdr:pic>
      <xdr:nvPicPr>
        <xdr:cNvPr id="6208" name="图片 65" descr="rId1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5238750" y="35528250"/>
          <a:ext cx="942975" cy="13049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85725</xdr:colOff>
      <xdr:row>34</xdr:row>
      <xdr:rowOff>285750</xdr:rowOff>
    </xdr:from>
    <xdr:to>
      <xdr:col>6</xdr:col>
      <xdr:colOff>2076450</xdr:colOff>
      <xdr:row>34</xdr:row>
      <xdr:rowOff>1457325</xdr:rowOff>
    </xdr:to>
    <xdr:pic>
      <xdr:nvPicPr>
        <xdr:cNvPr id="6209" name="图片 66" descr="rId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4914900" y="37195125"/>
          <a:ext cx="1990725" cy="1171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581025</xdr:colOff>
      <xdr:row>35</xdr:row>
      <xdr:rowOff>28575</xdr:rowOff>
    </xdr:from>
    <xdr:to>
      <xdr:col>6</xdr:col>
      <xdr:colOff>1447800</xdr:colOff>
      <xdr:row>35</xdr:row>
      <xdr:rowOff>1238250</xdr:rowOff>
    </xdr:to>
    <xdr:pic>
      <xdr:nvPicPr>
        <xdr:cNvPr id="6210" name="图片 67" descr="rId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5410200" y="39871650"/>
          <a:ext cx="866775" cy="12096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561975</xdr:colOff>
      <xdr:row>48</xdr:row>
      <xdr:rowOff>19050</xdr:rowOff>
    </xdr:from>
    <xdr:to>
      <xdr:col>6</xdr:col>
      <xdr:colOff>1504950</xdr:colOff>
      <xdr:row>48</xdr:row>
      <xdr:rowOff>1266825</xdr:rowOff>
    </xdr:to>
    <xdr:pic>
      <xdr:nvPicPr>
        <xdr:cNvPr id="6211" name="图片 217" descr="rId13"/>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xmlns="" val="0"/>
            </a:ext>
          </a:extLst>
        </a:blip>
        <a:srcRect/>
        <a:stretch>
          <a:fillRect/>
        </a:stretch>
      </xdr:blipFill>
      <xdr:spPr bwMode="auto">
        <a:xfrm>
          <a:off x="5391150" y="56302275"/>
          <a:ext cx="942975" cy="1247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276225</xdr:colOff>
      <xdr:row>47</xdr:row>
      <xdr:rowOff>85725</xdr:rowOff>
    </xdr:from>
    <xdr:to>
      <xdr:col>6</xdr:col>
      <xdr:colOff>1885950</xdr:colOff>
      <xdr:row>47</xdr:row>
      <xdr:rowOff>1266825</xdr:rowOff>
    </xdr:to>
    <xdr:pic>
      <xdr:nvPicPr>
        <xdr:cNvPr id="6212" name="图片 272" descr="rId24"/>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xmlns="" val="0"/>
            </a:ext>
          </a:extLst>
        </a:blip>
        <a:srcRect/>
        <a:stretch>
          <a:fillRect/>
        </a:stretch>
      </xdr:blipFill>
      <xdr:spPr bwMode="auto">
        <a:xfrm>
          <a:off x="5105400" y="55064025"/>
          <a:ext cx="1609725" cy="1181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361950</xdr:colOff>
      <xdr:row>42</xdr:row>
      <xdr:rowOff>200025</xdr:rowOff>
    </xdr:from>
    <xdr:to>
      <xdr:col>6</xdr:col>
      <xdr:colOff>1981200</xdr:colOff>
      <xdr:row>42</xdr:row>
      <xdr:rowOff>1209675</xdr:rowOff>
    </xdr:to>
    <xdr:pic>
      <xdr:nvPicPr>
        <xdr:cNvPr id="6215" name="图片 72" descr="rId25"/>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xmlns="" val="0"/>
            </a:ext>
          </a:extLst>
        </a:blip>
        <a:srcRect/>
        <a:stretch>
          <a:fillRect/>
        </a:stretch>
      </xdr:blipFill>
      <xdr:spPr bwMode="auto">
        <a:xfrm>
          <a:off x="5191125" y="49082325"/>
          <a:ext cx="1619250" cy="1009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733425</xdr:colOff>
      <xdr:row>43</xdr:row>
      <xdr:rowOff>95250</xdr:rowOff>
    </xdr:from>
    <xdr:to>
      <xdr:col>6</xdr:col>
      <xdr:colOff>1447800</xdr:colOff>
      <xdr:row>43</xdr:row>
      <xdr:rowOff>1266825</xdr:rowOff>
    </xdr:to>
    <xdr:pic>
      <xdr:nvPicPr>
        <xdr:cNvPr id="6216" name="图片 73" descr="rId26"/>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xmlns="" val="0"/>
            </a:ext>
          </a:extLst>
        </a:blip>
        <a:srcRect/>
        <a:stretch>
          <a:fillRect/>
        </a:stretch>
      </xdr:blipFill>
      <xdr:spPr bwMode="auto">
        <a:xfrm>
          <a:off x="5562600" y="50234850"/>
          <a:ext cx="714375" cy="1171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390525</xdr:colOff>
      <xdr:row>36</xdr:row>
      <xdr:rowOff>85725</xdr:rowOff>
    </xdr:from>
    <xdr:to>
      <xdr:col>6</xdr:col>
      <xdr:colOff>1609725</xdr:colOff>
      <xdr:row>36</xdr:row>
      <xdr:rowOff>1257300</xdr:rowOff>
    </xdr:to>
    <xdr:pic>
      <xdr:nvPicPr>
        <xdr:cNvPr id="6217" name="图片 74" descr="rId1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xmlns="" val="0"/>
            </a:ext>
          </a:extLst>
        </a:blip>
        <a:srcRect/>
        <a:stretch>
          <a:fillRect/>
        </a:stretch>
      </xdr:blipFill>
      <xdr:spPr bwMode="auto">
        <a:xfrm>
          <a:off x="5219700" y="41186100"/>
          <a:ext cx="1219200" cy="1171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581025</xdr:colOff>
      <xdr:row>50</xdr:row>
      <xdr:rowOff>19050</xdr:rowOff>
    </xdr:from>
    <xdr:to>
      <xdr:col>6</xdr:col>
      <xdr:colOff>1476375</xdr:colOff>
      <xdr:row>50</xdr:row>
      <xdr:rowOff>1295400</xdr:rowOff>
    </xdr:to>
    <xdr:pic>
      <xdr:nvPicPr>
        <xdr:cNvPr id="6220" name="图片 77" descr="rId2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xmlns="" val="0"/>
            </a:ext>
          </a:extLst>
        </a:blip>
        <a:srcRect/>
        <a:stretch>
          <a:fillRect/>
        </a:stretch>
      </xdr:blipFill>
      <xdr:spPr bwMode="auto">
        <a:xfrm>
          <a:off x="5410200" y="58912125"/>
          <a:ext cx="895350" cy="12763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76200</xdr:colOff>
      <xdr:row>9</xdr:row>
      <xdr:rowOff>57150</xdr:rowOff>
    </xdr:from>
    <xdr:to>
      <xdr:col>6</xdr:col>
      <xdr:colOff>1990725</xdr:colOff>
      <xdr:row>9</xdr:row>
      <xdr:rowOff>1162050</xdr:rowOff>
    </xdr:to>
    <xdr:pic>
      <xdr:nvPicPr>
        <xdr:cNvPr id="6221" name="图片 3149" descr="rId25"/>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4905375" y="7239000"/>
          <a:ext cx="1914525" cy="11049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114300</xdr:colOff>
      <xdr:row>7</xdr:row>
      <xdr:rowOff>104775</xdr:rowOff>
    </xdr:from>
    <xdr:to>
      <xdr:col>6</xdr:col>
      <xdr:colOff>2057400</xdr:colOff>
      <xdr:row>7</xdr:row>
      <xdr:rowOff>1943100</xdr:rowOff>
    </xdr:to>
    <xdr:pic>
      <xdr:nvPicPr>
        <xdr:cNvPr id="6222" name="图片 3150" descr="rId26"/>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4943475" y="3790950"/>
          <a:ext cx="1943100" cy="1838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371475</xdr:colOff>
      <xdr:row>18</xdr:row>
      <xdr:rowOff>85725</xdr:rowOff>
    </xdr:from>
    <xdr:to>
      <xdr:col>6</xdr:col>
      <xdr:colOff>1838325</xdr:colOff>
      <xdr:row>18</xdr:row>
      <xdr:rowOff>1457325</xdr:rowOff>
    </xdr:to>
    <xdr:pic>
      <xdr:nvPicPr>
        <xdr:cNvPr id="6223" name="图片 3151" descr="rId26"/>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5200650" y="16573500"/>
          <a:ext cx="1466850"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276225</xdr:colOff>
      <xdr:row>30</xdr:row>
      <xdr:rowOff>66675</xdr:rowOff>
    </xdr:from>
    <xdr:to>
      <xdr:col>6</xdr:col>
      <xdr:colOff>1781175</xdr:colOff>
      <xdr:row>30</xdr:row>
      <xdr:rowOff>1476375</xdr:rowOff>
    </xdr:to>
    <xdr:pic>
      <xdr:nvPicPr>
        <xdr:cNvPr id="6224" name="图片 3152" descr="rId26"/>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5105400" y="31289625"/>
          <a:ext cx="1504950" cy="14097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76200</xdr:colOff>
      <xdr:row>31</xdr:row>
      <xdr:rowOff>57150</xdr:rowOff>
    </xdr:from>
    <xdr:to>
      <xdr:col>6</xdr:col>
      <xdr:colOff>1990725</xdr:colOff>
      <xdr:row>31</xdr:row>
      <xdr:rowOff>1162050</xdr:rowOff>
    </xdr:to>
    <xdr:pic>
      <xdr:nvPicPr>
        <xdr:cNvPr id="6225" name="图片 3153" descr="rId25"/>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4905375" y="32823150"/>
          <a:ext cx="1914525" cy="11049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76200</xdr:colOff>
      <xdr:row>20</xdr:row>
      <xdr:rowOff>57150</xdr:rowOff>
    </xdr:from>
    <xdr:to>
      <xdr:col>6</xdr:col>
      <xdr:colOff>1990725</xdr:colOff>
      <xdr:row>20</xdr:row>
      <xdr:rowOff>1162050</xdr:rowOff>
    </xdr:to>
    <xdr:pic>
      <xdr:nvPicPr>
        <xdr:cNvPr id="6226" name="图片 3154" descr="rId25"/>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4905375" y="19611975"/>
          <a:ext cx="1914525" cy="11049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Sheet2"/>
  <dimension ref="A1:P81"/>
  <sheetViews>
    <sheetView tabSelected="1" view="pageBreakPreview" zoomScale="70" zoomScaleNormal="80" zoomScaleSheetLayoutView="70" workbookViewId="0">
      <selection activeCell="P59" sqref="P59"/>
    </sheetView>
  </sheetViews>
  <sheetFormatPr defaultColWidth="9" defaultRowHeight="13.5"/>
  <cols>
    <col min="1" max="1" width="9.5" customWidth="1"/>
    <col min="2" max="2" width="7.75" style="3" customWidth="1"/>
    <col min="3" max="3" width="10.75" customWidth="1"/>
    <col min="4" max="4" width="11.625" style="2" customWidth="1"/>
    <col min="5" max="5" width="9" customWidth="1"/>
    <col min="7" max="7" width="24.375" customWidth="1"/>
    <col min="8" max="8" width="33" style="5" customWidth="1"/>
    <col min="9" max="9" width="10.25" style="5" hidden="1" customWidth="1"/>
    <col min="10" max="10" width="13.625" style="5" hidden="1" customWidth="1"/>
    <col min="11" max="11" width="11.5" style="5" hidden="1" customWidth="1"/>
    <col min="12" max="12" width="14.875" style="5" hidden="1" customWidth="1"/>
    <col min="13" max="13" width="15.875" style="3" hidden="1" customWidth="1"/>
    <col min="14" max="14" width="12.375" style="6" hidden="1" customWidth="1"/>
  </cols>
  <sheetData>
    <row r="1" spans="1:16" ht="33" customHeight="1">
      <c r="A1" s="7" t="s">
        <v>0</v>
      </c>
      <c r="B1" s="137" t="s">
        <v>1</v>
      </c>
      <c r="C1" s="137"/>
      <c r="D1" s="137"/>
      <c r="E1" s="137"/>
      <c r="F1" s="129" t="s">
        <v>2</v>
      </c>
      <c r="G1" s="129"/>
      <c r="H1" s="56">
        <v>20150131</v>
      </c>
      <c r="I1" s="37"/>
      <c r="J1" s="38"/>
      <c r="K1" s="10" t="s">
        <v>3</v>
      </c>
      <c r="L1" s="132"/>
      <c r="M1" s="133"/>
      <c r="N1" s="134"/>
      <c r="O1" s="36"/>
      <c r="P1" s="36"/>
    </row>
    <row r="2" spans="1:16" ht="49.5" customHeight="1">
      <c r="A2" s="7" t="s">
        <v>4</v>
      </c>
      <c r="B2" s="151" t="s">
        <v>5</v>
      </c>
      <c r="C2" s="151"/>
      <c r="D2" s="151"/>
      <c r="E2" s="151"/>
      <c r="F2" s="129" t="s">
        <v>6</v>
      </c>
      <c r="G2" s="129"/>
      <c r="H2" s="130">
        <v>42046</v>
      </c>
      <c r="I2" s="131"/>
      <c r="J2" s="38"/>
      <c r="K2" s="10" t="s">
        <v>7</v>
      </c>
      <c r="L2" s="132"/>
      <c r="M2" s="133"/>
      <c r="N2" s="134"/>
      <c r="O2" s="36"/>
      <c r="P2" s="36"/>
    </row>
    <row r="3" spans="1:16" ht="17.25">
      <c r="A3" s="135"/>
      <c r="B3" s="135"/>
      <c r="C3" s="135"/>
      <c r="D3" s="135"/>
      <c r="E3" s="135"/>
      <c r="F3" s="135"/>
      <c r="G3" s="135"/>
      <c r="H3" s="135"/>
      <c r="I3" s="135"/>
      <c r="J3" s="135"/>
      <c r="K3" s="135"/>
      <c r="L3" s="135"/>
      <c r="M3" s="136"/>
      <c r="N3" s="135"/>
      <c r="O3" s="36"/>
      <c r="P3" s="36"/>
    </row>
    <row r="4" spans="1:16" ht="20.25">
      <c r="A4" s="150" t="s">
        <v>8</v>
      </c>
      <c r="B4" s="150"/>
      <c r="C4" s="150"/>
      <c r="D4" s="150"/>
      <c r="E4" s="150"/>
      <c r="F4" s="150"/>
      <c r="G4" s="150"/>
      <c r="H4" s="150"/>
      <c r="I4" s="150"/>
      <c r="J4" s="150"/>
      <c r="K4" s="150"/>
      <c r="L4" s="150"/>
      <c r="M4" s="150"/>
      <c r="N4" s="150"/>
      <c r="O4" s="36"/>
      <c r="P4" s="36"/>
    </row>
    <row r="5" spans="1:16" ht="46.5" customHeight="1">
      <c r="A5" s="67" t="s">
        <v>9</v>
      </c>
      <c r="B5" s="67" t="s">
        <v>10</v>
      </c>
      <c r="C5" s="67" t="s">
        <v>11</v>
      </c>
      <c r="D5" s="68" t="s">
        <v>12</v>
      </c>
      <c r="E5" s="67" t="s">
        <v>13</v>
      </c>
      <c r="F5" s="67" t="s">
        <v>14</v>
      </c>
      <c r="G5" s="69" t="s">
        <v>15</v>
      </c>
      <c r="H5" s="69" t="s">
        <v>16</v>
      </c>
      <c r="I5" s="69" t="s">
        <v>17</v>
      </c>
      <c r="J5" s="69" t="s">
        <v>18</v>
      </c>
      <c r="K5" s="69" t="s">
        <v>19</v>
      </c>
      <c r="L5" s="69" t="s">
        <v>20</v>
      </c>
      <c r="M5" s="70" t="s">
        <v>21</v>
      </c>
      <c r="N5" s="71" t="s">
        <v>22</v>
      </c>
      <c r="O5" s="36"/>
      <c r="P5" s="36"/>
    </row>
    <row r="6" spans="1:16" s="1" customFormat="1" ht="21">
      <c r="A6" s="147" t="s">
        <v>23</v>
      </c>
      <c r="B6" s="148"/>
      <c r="C6" s="149"/>
      <c r="D6" s="149"/>
      <c r="E6" s="72"/>
      <c r="F6" s="72"/>
      <c r="G6" s="72"/>
      <c r="H6" s="73"/>
      <c r="I6" s="72"/>
      <c r="J6" s="72"/>
      <c r="K6" s="72"/>
      <c r="L6" s="72"/>
      <c r="M6" s="73"/>
      <c r="N6" s="74"/>
      <c r="O6" s="42"/>
      <c r="P6" s="42"/>
    </row>
    <row r="7" spans="1:16" s="1" customFormat="1" ht="15.75">
      <c r="A7" s="138" t="s">
        <v>24</v>
      </c>
      <c r="B7" s="139"/>
      <c r="C7" s="140"/>
      <c r="D7" s="140"/>
      <c r="E7" s="72"/>
      <c r="F7" s="72"/>
      <c r="G7" s="72"/>
      <c r="H7" s="73"/>
      <c r="I7" s="72"/>
      <c r="J7" s="72"/>
      <c r="K7" s="72"/>
      <c r="L7" s="72"/>
      <c r="M7" s="73"/>
      <c r="N7" s="74"/>
      <c r="O7" s="42"/>
      <c r="P7" s="42"/>
    </row>
    <row r="8" spans="1:16" s="2" customFormat="1" ht="117.95" customHeight="1">
      <c r="A8" s="75" t="s">
        <v>25</v>
      </c>
      <c r="B8" s="76" t="s">
        <v>26</v>
      </c>
      <c r="C8" s="76" t="s">
        <v>27</v>
      </c>
      <c r="D8" s="76" t="s">
        <v>28</v>
      </c>
      <c r="E8" s="76">
        <v>2</v>
      </c>
      <c r="F8" s="76" t="s">
        <v>29</v>
      </c>
      <c r="G8" s="77"/>
      <c r="H8" s="76" t="s">
        <v>30</v>
      </c>
      <c r="I8" s="76"/>
      <c r="J8" s="78"/>
      <c r="K8" s="76"/>
      <c r="L8" s="78"/>
      <c r="M8" s="76"/>
      <c r="N8" s="79"/>
      <c r="O8" s="36"/>
      <c r="P8" s="36"/>
    </row>
    <row r="9" spans="1:16" s="2" customFormat="1" ht="117.95" customHeight="1">
      <c r="A9" s="75" t="s">
        <v>31</v>
      </c>
      <c r="B9" s="76" t="s">
        <v>26</v>
      </c>
      <c r="C9" s="76" t="s">
        <v>32</v>
      </c>
      <c r="D9" s="76" t="s">
        <v>33</v>
      </c>
      <c r="E9" s="76">
        <v>2</v>
      </c>
      <c r="F9" s="76" t="s">
        <v>29</v>
      </c>
      <c r="G9" s="77"/>
      <c r="H9" s="76" t="s">
        <v>34</v>
      </c>
      <c r="I9" s="76"/>
      <c r="J9" s="78"/>
      <c r="K9" s="76"/>
      <c r="L9" s="78"/>
      <c r="M9" s="80"/>
      <c r="N9" s="79"/>
      <c r="O9" s="36"/>
      <c r="P9" s="36"/>
    </row>
    <row r="10" spans="1:16" s="2" customFormat="1" ht="99" customHeight="1">
      <c r="A10" s="75" t="s">
        <v>35</v>
      </c>
      <c r="B10" s="76" t="s">
        <v>26</v>
      </c>
      <c r="C10" s="76" t="s">
        <v>36</v>
      </c>
      <c r="D10" s="76" t="s">
        <v>28</v>
      </c>
      <c r="E10" s="76">
        <v>4</v>
      </c>
      <c r="F10" s="76" t="s">
        <v>29</v>
      </c>
      <c r="G10" s="77"/>
      <c r="H10" s="78" t="s">
        <v>37</v>
      </c>
      <c r="I10" s="78"/>
      <c r="J10" s="78"/>
      <c r="K10" s="81"/>
      <c r="L10" s="78"/>
      <c r="M10" s="76"/>
      <c r="N10" s="79"/>
      <c r="O10" s="36"/>
      <c r="P10" s="36"/>
    </row>
    <row r="11" spans="1:16" s="2" customFormat="1" ht="102.75" customHeight="1">
      <c r="A11" s="75" t="s">
        <v>38</v>
      </c>
      <c r="B11" s="76" t="s">
        <v>26</v>
      </c>
      <c r="C11" s="76" t="s">
        <v>39</v>
      </c>
      <c r="D11" s="76" t="s">
        <v>40</v>
      </c>
      <c r="E11" s="76">
        <v>2</v>
      </c>
      <c r="F11" s="76" t="s">
        <v>29</v>
      </c>
      <c r="G11" s="77"/>
      <c r="H11" s="78" t="s">
        <v>41</v>
      </c>
      <c r="I11" s="78"/>
      <c r="J11" s="78"/>
      <c r="K11" s="81"/>
      <c r="L11" s="78"/>
      <c r="M11" s="76"/>
      <c r="N11" s="79"/>
      <c r="O11" s="36"/>
      <c r="P11" s="36"/>
    </row>
    <row r="12" spans="1:16" s="1" customFormat="1" ht="15.75" customHeight="1">
      <c r="A12" s="82" t="s">
        <v>42</v>
      </c>
      <c r="B12" s="73"/>
      <c r="C12" s="72"/>
      <c r="D12" s="72"/>
      <c r="E12" s="73">
        <f>SUM(E8:E11)</f>
        <v>10</v>
      </c>
      <c r="F12" s="83"/>
      <c r="G12" s="72"/>
      <c r="H12" s="73"/>
      <c r="I12" s="72"/>
      <c r="J12" s="72"/>
      <c r="K12" s="72"/>
      <c r="L12" s="72"/>
      <c r="M12" s="73"/>
      <c r="N12" s="74"/>
      <c r="O12" s="42"/>
      <c r="P12" s="42"/>
    </row>
    <row r="13" spans="1:16" s="1" customFormat="1" ht="15.75" customHeight="1">
      <c r="A13" s="138" t="s">
        <v>43</v>
      </c>
      <c r="B13" s="139"/>
      <c r="C13" s="140"/>
      <c r="D13" s="140"/>
      <c r="E13" s="72"/>
      <c r="F13" s="83"/>
      <c r="G13" s="72"/>
      <c r="H13" s="73"/>
      <c r="I13" s="72"/>
      <c r="J13" s="73"/>
      <c r="K13" s="73"/>
      <c r="L13" s="73"/>
      <c r="M13" s="73"/>
      <c r="N13" s="74"/>
      <c r="O13" s="42"/>
      <c r="P13" s="42"/>
    </row>
    <row r="14" spans="1:16" s="2" customFormat="1" ht="146.1" customHeight="1">
      <c r="A14" s="75" t="s">
        <v>44</v>
      </c>
      <c r="B14" s="76" t="s">
        <v>45</v>
      </c>
      <c r="C14" s="76" t="s">
        <v>46</v>
      </c>
      <c r="D14" s="76" t="s">
        <v>47</v>
      </c>
      <c r="E14" s="76">
        <v>1</v>
      </c>
      <c r="F14" s="76" t="s">
        <v>29</v>
      </c>
      <c r="G14" s="77"/>
      <c r="H14" s="76" t="s">
        <v>48</v>
      </c>
      <c r="I14" s="76"/>
      <c r="J14" s="78"/>
      <c r="K14" s="84"/>
      <c r="L14" s="76"/>
      <c r="M14" s="85"/>
      <c r="N14" s="79"/>
      <c r="O14" s="36"/>
      <c r="P14" s="36"/>
    </row>
    <row r="15" spans="1:16" s="2" customFormat="1" ht="135" customHeight="1">
      <c r="A15" s="75" t="s">
        <v>49</v>
      </c>
      <c r="B15" s="76" t="s">
        <v>45</v>
      </c>
      <c r="C15" s="76" t="s">
        <v>50</v>
      </c>
      <c r="D15" s="76" t="s">
        <v>51</v>
      </c>
      <c r="E15" s="76">
        <v>3</v>
      </c>
      <c r="F15" s="76" t="s">
        <v>29</v>
      </c>
      <c r="G15" s="77"/>
      <c r="H15" s="76" t="s">
        <v>52</v>
      </c>
      <c r="I15" s="76"/>
      <c r="J15" s="78"/>
      <c r="K15" s="84"/>
      <c r="L15" s="76"/>
      <c r="M15" s="76"/>
      <c r="N15" s="79"/>
      <c r="O15" s="36"/>
      <c r="P15" s="36"/>
    </row>
    <row r="16" spans="1:16" s="1" customFormat="1" ht="15.75" customHeight="1">
      <c r="A16" s="82" t="s">
        <v>42</v>
      </c>
      <c r="B16" s="73"/>
      <c r="C16" s="72"/>
      <c r="D16" s="72"/>
      <c r="E16" s="73">
        <f>SUM(E14:E15)</f>
        <v>4</v>
      </c>
      <c r="F16" s="83"/>
      <c r="G16" s="72"/>
      <c r="H16" s="73"/>
      <c r="I16" s="72"/>
      <c r="J16" s="72"/>
      <c r="K16" s="72"/>
      <c r="L16" s="72"/>
      <c r="M16" s="73"/>
      <c r="N16" s="74"/>
      <c r="O16" s="42"/>
      <c r="P16" s="42"/>
    </row>
    <row r="17" spans="1:16" s="1" customFormat="1" ht="15.75" customHeight="1">
      <c r="A17" s="86" t="s">
        <v>53</v>
      </c>
      <c r="B17" s="73"/>
      <c r="C17" s="83"/>
      <c r="D17" s="83"/>
      <c r="E17" s="83"/>
      <c r="F17" s="83"/>
      <c r="G17" s="83"/>
      <c r="H17" s="73"/>
      <c r="I17" s="83"/>
      <c r="J17" s="83"/>
      <c r="K17" s="83"/>
      <c r="L17" s="83"/>
      <c r="M17" s="73"/>
      <c r="N17" s="87"/>
      <c r="O17" s="42"/>
      <c r="P17" s="42"/>
    </row>
    <row r="18" spans="1:16" s="2" customFormat="1" ht="137.25" customHeight="1">
      <c r="A18" s="75" t="s">
        <v>54</v>
      </c>
      <c r="B18" s="76" t="s">
        <v>55</v>
      </c>
      <c r="C18" s="76" t="s">
        <v>36</v>
      </c>
      <c r="D18" s="78" t="s">
        <v>56</v>
      </c>
      <c r="E18" s="76">
        <v>14</v>
      </c>
      <c r="F18" s="76" t="s">
        <v>29</v>
      </c>
      <c r="G18" s="77"/>
      <c r="H18" s="78" t="s">
        <v>57</v>
      </c>
      <c r="I18" s="78"/>
      <c r="J18" s="78"/>
      <c r="K18" s="88"/>
      <c r="L18" s="78"/>
      <c r="M18" s="85"/>
      <c r="N18" s="79"/>
      <c r="O18" s="36"/>
      <c r="P18" s="36"/>
    </row>
    <row r="19" spans="1:16" s="2" customFormat="1" ht="115.5" customHeight="1">
      <c r="A19" s="75" t="s">
        <v>58</v>
      </c>
      <c r="B19" s="76" t="s">
        <v>55</v>
      </c>
      <c r="C19" s="76" t="s">
        <v>59</v>
      </c>
      <c r="D19" s="78" t="s">
        <v>60</v>
      </c>
      <c r="E19" s="76">
        <v>8</v>
      </c>
      <c r="F19" s="76" t="s">
        <v>29</v>
      </c>
      <c r="G19" s="77"/>
      <c r="H19" s="78" t="s">
        <v>61</v>
      </c>
      <c r="I19" s="78"/>
      <c r="J19" s="78"/>
      <c r="K19" s="88"/>
      <c r="L19" s="78"/>
      <c r="M19" s="76"/>
      <c r="N19" s="79"/>
      <c r="O19" s="36"/>
      <c r="P19" s="36"/>
    </row>
    <row r="20" spans="1:16" s="2" customFormat="1" ht="163.5" customHeight="1">
      <c r="A20" s="75" t="s">
        <v>62</v>
      </c>
      <c r="B20" s="76" t="s">
        <v>55</v>
      </c>
      <c r="C20" s="76" t="s">
        <v>59</v>
      </c>
      <c r="D20" s="78" t="s">
        <v>63</v>
      </c>
      <c r="E20" s="76">
        <v>4</v>
      </c>
      <c r="F20" s="76" t="s">
        <v>29</v>
      </c>
      <c r="G20" s="77"/>
      <c r="H20" s="78" t="s">
        <v>64</v>
      </c>
      <c r="I20" s="78"/>
      <c r="J20" s="78"/>
      <c r="K20" s="88"/>
      <c r="L20" s="78"/>
      <c r="M20" s="85"/>
      <c r="N20" s="79"/>
      <c r="O20" s="36"/>
      <c r="P20" s="36"/>
    </row>
    <row r="21" spans="1:16" s="1" customFormat="1" ht="15.75" customHeight="1">
      <c r="A21" s="82" t="s">
        <v>42</v>
      </c>
      <c r="B21" s="73"/>
      <c r="C21" s="72"/>
      <c r="D21" s="72"/>
      <c r="E21" s="73">
        <f>SUM(E18:E20)</f>
        <v>26</v>
      </c>
      <c r="F21" s="72"/>
      <c r="G21" s="72"/>
      <c r="H21" s="73"/>
      <c r="I21" s="72"/>
      <c r="J21" s="72"/>
      <c r="K21" s="72"/>
      <c r="L21" s="72"/>
      <c r="M21" s="73"/>
      <c r="N21" s="74"/>
      <c r="O21" s="42"/>
      <c r="P21" s="42"/>
    </row>
    <row r="22" spans="1:16" s="1" customFormat="1" ht="21">
      <c r="A22" s="147" t="s">
        <v>65</v>
      </c>
      <c r="B22" s="148"/>
      <c r="C22" s="149"/>
      <c r="D22" s="149"/>
      <c r="E22" s="72"/>
      <c r="F22" s="72"/>
      <c r="G22" s="72"/>
      <c r="H22" s="73"/>
      <c r="I22" s="72"/>
      <c r="J22" s="72"/>
      <c r="K22" s="72"/>
      <c r="L22" s="72"/>
      <c r="M22" s="73"/>
      <c r="N22" s="74"/>
      <c r="O22" s="42"/>
      <c r="P22" s="42"/>
    </row>
    <row r="23" spans="1:16" s="1" customFormat="1" ht="15.75">
      <c r="A23" s="89" t="s">
        <v>66</v>
      </c>
      <c r="B23" s="90"/>
      <c r="C23" s="91"/>
      <c r="D23" s="91"/>
      <c r="E23" s="91"/>
      <c r="F23" s="72"/>
      <c r="G23" s="91"/>
      <c r="H23" s="90"/>
      <c r="I23" s="91"/>
      <c r="J23" s="91"/>
      <c r="K23" s="91"/>
      <c r="L23" s="91">
        <f t="shared" ref="L23" si="0">K23*E23</f>
        <v>0</v>
      </c>
      <c r="M23" s="90"/>
      <c r="N23" s="91"/>
      <c r="O23" s="42"/>
      <c r="P23" s="42"/>
    </row>
    <row r="24" spans="1:16" s="55" customFormat="1" ht="114.75" customHeight="1">
      <c r="A24" s="75" t="s">
        <v>67</v>
      </c>
      <c r="B24" s="76" t="s">
        <v>68</v>
      </c>
      <c r="C24" s="76" t="s">
        <v>36</v>
      </c>
      <c r="D24" s="76" t="s">
        <v>28</v>
      </c>
      <c r="E24" s="76">
        <v>4</v>
      </c>
      <c r="F24" s="76" t="s">
        <v>29</v>
      </c>
      <c r="G24" s="92"/>
      <c r="H24" s="78" t="s">
        <v>69</v>
      </c>
      <c r="I24" s="76"/>
      <c r="J24" s="78"/>
      <c r="K24" s="69"/>
      <c r="L24" s="78"/>
      <c r="M24" s="76"/>
      <c r="N24" s="79"/>
    </row>
    <row r="25" spans="1:16" s="55" customFormat="1" ht="114.75" customHeight="1">
      <c r="A25" s="75" t="s">
        <v>70</v>
      </c>
      <c r="B25" s="76" t="s">
        <v>68</v>
      </c>
      <c r="C25" s="76" t="s">
        <v>32</v>
      </c>
      <c r="D25" s="76" t="s">
        <v>71</v>
      </c>
      <c r="E25" s="76">
        <v>4</v>
      </c>
      <c r="F25" s="76" t="s">
        <v>29</v>
      </c>
      <c r="G25" s="92"/>
      <c r="H25" s="76" t="s">
        <v>72</v>
      </c>
      <c r="I25" s="76"/>
      <c r="J25" s="78"/>
      <c r="K25" s="69"/>
      <c r="L25" s="78"/>
      <c r="M25" s="76"/>
      <c r="N25" s="79"/>
    </row>
    <row r="26" spans="1:16" s="55" customFormat="1" ht="114.75" customHeight="1">
      <c r="A26" s="75" t="s">
        <v>73</v>
      </c>
      <c r="B26" s="76" t="s">
        <v>68</v>
      </c>
      <c r="C26" s="76" t="s">
        <v>74</v>
      </c>
      <c r="D26" s="76" t="s">
        <v>75</v>
      </c>
      <c r="E26" s="76">
        <v>4</v>
      </c>
      <c r="F26" s="76" t="s">
        <v>29</v>
      </c>
      <c r="G26" s="92"/>
      <c r="H26" s="78" t="s">
        <v>76</v>
      </c>
      <c r="I26" s="76"/>
      <c r="J26" s="78"/>
      <c r="K26" s="69"/>
      <c r="L26" s="78"/>
      <c r="M26" s="85"/>
      <c r="N26" s="79"/>
    </row>
    <row r="27" spans="1:16" s="55" customFormat="1" ht="114.75" customHeight="1">
      <c r="A27" s="75" t="s">
        <v>77</v>
      </c>
      <c r="B27" s="76" t="s">
        <v>68</v>
      </c>
      <c r="C27" s="76" t="s">
        <v>78</v>
      </c>
      <c r="D27" s="76" t="s">
        <v>79</v>
      </c>
      <c r="E27" s="76">
        <v>2</v>
      </c>
      <c r="F27" s="76" t="s">
        <v>29</v>
      </c>
      <c r="G27" s="92"/>
      <c r="H27" s="76" t="s">
        <v>80</v>
      </c>
      <c r="I27" s="76"/>
      <c r="J27" s="78"/>
      <c r="K27" s="69"/>
      <c r="L27" s="78"/>
      <c r="M27" s="76"/>
      <c r="N27" s="79"/>
    </row>
    <row r="28" spans="1:16" s="55" customFormat="1" ht="120" customHeight="1">
      <c r="A28" s="75" t="s">
        <v>81</v>
      </c>
      <c r="B28" s="76" t="s">
        <v>68</v>
      </c>
      <c r="C28" s="76" t="s">
        <v>59</v>
      </c>
      <c r="D28" s="76" t="s">
        <v>82</v>
      </c>
      <c r="E28" s="76">
        <v>4</v>
      </c>
      <c r="F28" s="76" t="s">
        <v>29</v>
      </c>
      <c r="G28" s="92"/>
      <c r="H28" s="76" t="s">
        <v>72</v>
      </c>
      <c r="I28" s="76"/>
      <c r="J28" s="78"/>
      <c r="K28" s="69"/>
      <c r="L28" s="78"/>
      <c r="M28" s="85"/>
      <c r="N28" s="79"/>
    </row>
    <row r="29" spans="1:16" s="2" customFormat="1" ht="132.94999999999999" customHeight="1">
      <c r="A29" s="75" t="s">
        <v>83</v>
      </c>
      <c r="B29" s="76" t="s">
        <v>68</v>
      </c>
      <c r="C29" s="93" t="s">
        <v>84</v>
      </c>
      <c r="D29" s="93" t="s">
        <v>85</v>
      </c>
      <c r="E29" s="93">
        <v>1</v>
      </c>
      <c r="F29" s="76" t="s">
        <v>29</v>
      </c>
      <c r="G29" s="94"/>
      <c r="H29" s="76" t="s">
        <v>86</v>
      </c>
      <c r="I29" s="78"/>
      <c r="J29" s="76"/>
      <c r="K29" s="95"/>
      <c r="L29" s="76"/>
      <c r="M29" s="96"/>
      <c r="N29" s="79"/>
      <c r="O29" s="36"/>
      <c r="P29" s="36"/>
    </row>
    <row r="30" spans="1:16" s="1" customFormat="1" ht="18.95" customHeight="1">
      <c r="A30" s="82" t="s">
        <v>42</v>
      </c>
      <c r="B30" s="73"/>
      <c r="C30" s="72"/>
      <c r="D30" s="91"/>
      <c r="E30" s="90">
        <f>SUM(E24:E29)</f>
        <v>19</v>
      </c>
      <c r="F30" s="91"/>
      <c r="G30" s="91"/>
      <c r="H30" s="90"/>
      <c r="I30" s="91"/>
      <c r="J30" s="91"/>
      <c r="K30" s="91"/>
      <c r="L30" s="91"/>
      <c r="M30" s="90"/>
      <c r="N30" s="91"/>
      <c r="O30" s="42"/>
      <c r="P30" s="42"/>
    </row>
    <row r="31" spans="1:16" s="1" customFormat="1" ht="15.75" customHeight="1">
      <c r="A31" s="138" t="s">
        <v>87</v>
      </c>
      <c r="B31" s="139"/>
      <c r="C31" s="140"/>
      <c r="D31" s="140"/>
      <c r="E31" s="140"/>
      <c r="F31" s="72"/>
      <c r="G31" s="72"/>
      <c r="H31" s="73"/>
      <c r="I31" s="72"/>
      <c r="J31" s="73"/>
      <c r="K31" s="73"/>
      <c r="L31" s="73">
        <v>0</v>
      </c>
      <c r="M31" s="73"/>
      <c r="N31" s="74"/>
      <c r="O31" s="42"/>
      <c r="P31" s="42"/>
    </row>
    <row r="32" spans="1:16" s="2" customFormat="1" ht="148.5" customHeight="1">
      <c r="A32" s="75" t="s">
        <v>88</v>
      </c>
      <c r="B32" s="76" t="s">
        <v>89</v>
      </c>
      <c r="C32" s="76" t="s">
        <v>36</v>
      </c>
      <c r="D32" s="76" t="s">
        <v>28</v>
      </c>
      <c r="E32" s="76">
        <v>10</v>
      </c>
      <c r="F32" s="76" t="s">
        <v>29</v>
      </c>
      <c r="G32" s="97"/>
      <c r="H32" s="78" t="s">
        <v>69</v>
      </c>
      <c r="I32" s="98"/>
      <c r="J32" s="76"/>
      <c r="K32" s="99"/>
      <c r="L32" s="76"/>
      <c r="M32" s="98"/>
      <c r="N32" s="79"/>
      <c r="O32" s="36"/>
      <c r="P32" s="36"/>
    </row>
    <row r="33" spans="1:16" s="55" customFormat="1" ht="99.95" customHeight="1">
      <c r="A33" s="75" t="s">
        <v>90</v>
      </c>
      <c r="B33" s="76" t="s">
        <v>89</v>
      </c>
      <c r="C33" s="76" t="s">
        <v>32</v>
      </c>
      <c r="D33" s="76" t="s">
        <v>91</v>
      </c>
      <c r="E33" s="76">
        <v>5</v>
      </c>
      <c r="F33" s="76" t="s">
        <v>29</v>
      </c>
      <c r="G33" s="92"/>
      <c r="H33" s="76" t="s">
        <v>72</v>
      </c>
      <c r="I33" s="76"/>
      <c r="J33" s="76"/>
      <c r="K33" s="84"/>
      <c r="L33" s="76"/>
      <c r="M33" s="76"/>
      <c r="N33" s="79"/>
    </row>
    <row r="34" spans="1:16" s="2" customFormat="1" ht="102.95" customHeight="1">
      <c r="A34" s="75" t="s">
        <v>92</v>
      </c>
      <c r="B34" s="76" t="s">
        <v>89</v>
      </c>
      <c r="C34" s="76" t="s">
        <v>93</v>
      </c>
      <c r="D34" s="76" t="s">
        <v>94</v>
      </c>
      <c r="E34" s="76">
        <v>5</v>
      </c>
      <c r="F34" s="76" t="s">
        <v>29</v>
      </c>
      <c r="G34" s="97"/>
      <c r="H34" s="78" t="s">
        <v>76</v>
      </c>
      <c r="I34" s="98"/>
      <c r="J34" s="76"/>
      <c r="K34" s="100"/>
      <c r="L34" s="76"/>
      <c r="M34" s="78"/>
      <c r="N34" s="79"/>
      <c r="O34" s="36"/>
      <c r="P34" s="36"/>
    </row>
    <row r="35" spans="1:16" s="2" customFormat="1" ht="113.1" customHeight="1">
      <c r="A35" s="75" t="s">
        <v>95</v>
      </c>
      <c r="B35" s="76" t="s">
        <v>89</v>
      </c>
      <c r="C35" s="76" t="s">
        <v>78</v>
      </c>
      <c r="D35" s="76" t="s">
        <v>96</v>
      </c>
      <c r="E35" s="76">
        <v>4</v>
      </c>
      <c r="F35" s="76" t="s">
        <v>29</v>
      </c>
      <c r="G35" s="97"/>
      <c r="H35" s="76" t="s">
        <v>80</v>
      </c>
      <c r="I35" s="98"/>
      <c r="J35" s="76"/>
      <c r="K35" s="99"/>
      <c r="L35" s="76"/>
      <c r="M35" s="98"/>
      <c r="N35" s="79"/>
      <c r="O35" s="36"/>
      <c r="P35" s="36"/>
    </row>
    <row r="36" spans="1:16" s="55" customFormat="1" ht="143.1" customHeight="1">
      <c r="A36" s="75" t="s">
        <v>97</v>
      </c>
      <c r="B36" s="76" t="s">
        <v>89</v>
      </c>
      <c r="C36" s="76" t="s">
        <v>59</v>
      </c>
      <c r="D36" s="76" t="s">
        <v>82</v>
      </c>
      <c r="E36" s="76">
        <v>10</v>
      </c>
      <c r="F36" s="76" t="s">
        <v>29</v>
      </c>
      <c r="G36" s="92"/>
      <c r="H36" s="76" t="s">
        <v>72</v>
      </c>
      <c r="I36" s="76"/>
      <c r="J36" s="76"/>
      <c r="K36" s="84"/>
      <c r="L36" s="76"/>
      <c r="M36" s="76"/>
      <c r="N36" s="79"/>
    </row>
    <row r="37" spans="1:16" s="1" customFormat="1" ht="15.75" customHeight="1">
      <c r="A37" s="82" t="s">
        <v>42</v>
      </c>
      <c r="B37" s="73"/>
      <c r="C37" s="72"/>
      <c r="D37" s="72"/>
      <c r="E37" s="73">
        <f>SUM(E32:E36)</f>
        <v>34</v>
      </c>
      <c r="F37" s="72"/>
      <c r="G37" s="72"/>
      <c r="H37" s="72"/>
      <c r="I37" s="72"/>
      <c r="J37" s="72"/>
      <c r="K37" s="72"/>
      <c r="L37" s="72"/>
      <c r="M37" s="73"/>
      <c r="N37" s="74"/>
      <c r="O37" s="42"/>
      <c r="P37" s="42"/>
    </row>
    <row r="38" spans="1:16" s="1" customFormat="1" ht="15.75" customHeight="1">
      <c r="A38" s="138" t="s">
        <v>98</v>
      </c>
      <c r="B38" s="139"/>
      <c r="C38" s="140"/>
      <c r="D38" s="140"/>
      <c r="E38" s="140"/>
      <c r="F38" s="72"/>
      <c r="G38" s="72"/>
      <c r="H38" s="73"/>
      <c r="I38" s="72"/>
      <c r="J38" s="73"/>
      <c r="K38" s="73"/>
      <c r="L38" s="73"/>
      <c r="M38" s="73"/>
      <c r="N38" s="74"/>
      <c r="O38" s="42"/>
      <c r="P38" s="42"/>
    </row>
    <row r="39" spans="1:16" s="2" customFormat="1" ht="126.95" customHeight="1">
      <c r="A39" s="75" t="s">
        <v>99</v>
      </c>
      <c r="B39" s="76" t="s">
        <v>100</v>
      </c>
      <c r="C39" s="76" t="s">
        <v>36</v>
      </c>
      <c r="D39" s="76" t="s">
        <v>28</v>
      </c>
      <c r="E39" s="76">
        <v>2</v>
      </c>
      <c r="F39" s="76" t="s">
        <v>29</v>
      </c>
      <c r="G39" s="101"/>
      <c r="H39" s="78" t="s">
        <v>69</v>
      </c>
      <c r="I39" s="102"/>
      <c r="J39" s="76"/>
      <c r="K39" s="103"/>
      <c r="L39" s="76"/>
      <c r="M39" s="102"/>
      <c r="N39" s="79"/>
      <c r="O39" s="36"/>
      <c r="P39" s="36"/>
    </row>
    <row r="40" spans="1:16" s="2" customFormat="1" ht="87" customHeight="1">
      <c r="A40" s="75" t="s">
        <v>101</v>
      </c>
      <c r="B40" s="76" t="s">
        <v>100</v>
      </c>
      <c r="C40" s="76" t="s">
        <v>32</v>
      </c>
      <c r="D40" s="76" t="s">
        <v>102</v>
      </c>
      <c r="E40" s="76">
        <v>2</v>
      </c>
      <c r="F40" s="76" t="s">
        <v>29</v>
      </c>
      <c r="G40" s="101"/>
      <c r="H40" s="76" t="s">
        <v>72</v>
      </c>
      <c r="I40" s="102"/>
      <c r="J40" s="76"/>
      <c r="K40" s="103"/>
      <c r="L40" s="76"/>
      <c r="M40" s="102"/>
      <c r="N40" s="79"/>
      <c r="O40" s="36"/>
      <c r="P40" s="36"/>
    </row>
    <row r="41" spans="1:16" s="2" customFormat="1" ht="105" customHeight="1">
      <c r="A41" s="75" t="s">
        <v>103</v>
      </c>
      <c r="B41" s="76" t="s">
        <v>100</v>
      </c>
      <c r="C41" s="76" t="s">
        <v>93</v>
      </c>
      <c r="D41" s="76" t="s">
        <v>94</v>
      </c>
      <c r="E41" s="76">
        <v>2</v>
      </c>
      <c r="F41" s="76" t="s">
        <v>29</v>
      </c>
      <c r="G41" s="101"/>
      <c r="H41" s="78" t="s">
        <v>76</v>
      </c>
      <c r="I41" s="102"/>
      <c r="J41" s="76"/>
      <c r="K41" s="103"/>
      <c r="L41" s="76"/>
      <c r="M41" s="102"/>
      <c r="N41" s="79"/>
      <c r="O41" s="36"/>
      <c r="P41" s="36"/>
    </row>
    <row r="42" spans="1:16" s="2" customFormat="1" ht="148.5" customHeight="1">
      <c r="A42" s="75" t="s">
        <v>104</v>
      </c>
      <c r="B42" s="93" t="s">
        <v>100</v>
      </c>
      <c r="C42" s="93" t="s">
        <v>59</v>
      </c>
      <c r="D42" s="93" t="s">
        <v>82</v>
      </c>
      <c r="E42" s="93">
        <v>2</v>
      </c>
      <c r="F42" s="76" t="s">
        <v>29</v>
      </c>
      <c r="G42" s="94"/>
      <c r="H42" s="76" t="s">
        <v>72</v>
      </c>
      <c r="I42" s="78"/>
      <c r="J42" s="76"/>
      <c r="K42" s="95"/>
      <c r="L42" s="76"/>
      <c r="M42" s="96"/>
      <c r="N42" s="79"/>
      <c r="O42" s="36"/>
      <c r="P42" s="36"/>
    </row>
    <row r="43" spans="1:16" s="1" customFormat="1" ht="15.75" customHeight="1">
      <c r="A43" s="82" t="s">
        <v>42</v>
      </c>
      <c r="B43" s="73"/>
      <c r="C43" s="72"/>
      <c r="D43" s="72"/>
      <c r="E43" s="73">
        <f>SUM(E39:E42)</f>
        <v>8</v>
      </c>
      <c r="F43" s="72"/>
      <c r="G43" s="72"/>
      <c r="H43" s="72"/>
      <c r="I43" s="72"/>
      <c r="J43" s="72"/>
      <c r="K43" s="72"/>
      <c r="L43" s="72"/>
      <c r="M43" s="73"/>
      <c r="N43" s="74"/>
      <c r="O43" s="42"/>
      <c r="P43" s="42"/>
    </row>
    <row r="44" spans="1:16" s="1" customFormat="1" ht="15.75" customHeight="1">
      <c r="A44" s="138" t="s">
        <v>105</v>
      </c>
      <c r="B44" s="139"/>
      <c r="C44" s="140"/>
      <c r="D44" s="140"/>
      <c r="E44" s="140"/>
      <c r="F44" s="72"/>
      <c r="G44" s="72"/>
      <c r="H44" s="73"/>
      <c r="I44" s="72"/>
      <c r="J44" s="73"/>
      <c r="K44" s="73"/>
      <c r="L44" s="73"/>
      <c r="M44" s="73"/>
      <c r="N44" s="74"/>
      <c r="O44" s="42"/>
      <c r="P44" s="42"/>
    </row>
    <row r="45" spans="1:16" s="2" customFormat="1" ht="148.5" customHeight="1">
      <c r="A45" s="75" t="s">
        <v>106</v>
      </c>
      <c r="B45" s="76" t="s">
        <v>107</v>
      </c>
      <c r="C45" s="76" t="s">
        <v>36</v>
      </c>
      <c r="D45" s="76" t="s">
        <v>28</v>
      </c>
      <c r="E45" s="76">
        <v>4</v>
      </c>
      <c r="F45" s="76" t="s">
        <v>29</v>
      </c>
      <c r="G45" s="101"/>
      <c r="H45" s="78" t="s">
        <v>108</v>
      </c>
      <c r="I45" s="102"/>
      <c r="J45" s="76"/>
      <c r="K45" s="103"/>
      <c r="L45" s="76"/>
      <c r="M45" s="102"/>
      <c r="N45" s="79"/>
      <c r="O45" s="36"/>
      <c r="P45" s="36"/>
    </row>
    <row r="46" spans="1:16" s="2" customFormat="1" ht="101.1" customHeight="1">
      <c r="A46" s="75" t="s">
        <v>109</v>
      </c>
      <c r="B46" s="76" t="s">
        <v>107</v>
      </c>
      <c r="C46" s="76" t="s">
        <v>32</v>
      </c>
      <c r="D46" s="76" t="s">
        <v>71</v>
      </c>
      <c r="E46" s="76">
        <v>2</v>
      </c>
      <c r="F46" s="76" t="s">
        <v>29</v>
      </c>
      <c r="G46" s="101"/>
      <c r="H46" s="76" t="s">
        <v>110</v>
      </c>
      <c r="I46" s="102"/>
      <c r="J46" s="76"/>
      <c r="K46" s="103"/>
      <c r="L46" s="76"/>
      <c r="M46" s="102"/>
      <c r="N46" s="79"/>
      <c r="O46" s="36"/>
      <c r="P46" s="36"/>
    </row>
    <row r="47" spans="1:16" s="2" customFormat="1" ht="153.75" customHeight="1">
      <c r="A47" s="75" t="s">
        <v>111</v>
      </c>
      <c r="B47" s="76" t="s">
        <v>107</v>
      </c>
      <c r="C47" s="76" t="s">
        <v>93</v>
      </c>
      <c r="D47" s="76" t="s">
        <v>94</v>
      </c>
      <c r="E47" s="76">
        <v>2</v>
      </c>
      <c r="F47" s="76" t="s">
        <v>29</v>
      </c>
      <c r="G47" s="101"/>
      <c r="H47" s="78" t="s">
        <v>108</v>
      </c>
      <c r="I47" s="102"/>
      <c r="J47" s="76"/>
      <c r="K47" s="103"/>
      <c r="L47" s="76"/>
      <c r="M47" s="102"/>
      <c r="N47" s="79"/>
      <c r="O47" s="36"/>
      <c r="P47" s="36"/>
    </row>
    <row r="48" spans="1:16" s="2" customFormat="1" ht="148.5" customHeight="1">
      <c r="A48" s="75" t="s">
        <v>112</v>
      </c>
      <c r="B48" s="76" t="s">
        <v>107</v>
      </c>
      <c r="C48" s="93" t="s">
        <v>113</v>
      </c>
      <c r="D48" s="93" t="s">
        <v>82</v>
      </c>
      <c r="E48" s="93">
        <v>4</v>
      </c>
      <c r="F48" s="76" t="s">
        <v>29</v>
      </c>
      <c r="G48" s="94"/>
      <c r="H48" s="76" t="s">
        <v>114</v>
      </c>
      <c r="I48" s="78"/>
      <c r="J48" s="76"/>
      <c r="K48" s="95"/>
      <c r="L48" s="76"/>
      <c r="M48" s="96"/>
      <c r="N48" s="79"/>
      <c r="O48" s="36"/>
      <c r="P48" s="36"/>
    </row>
    <row r="49" spans="1:16" s="1" customFormat="1" ht="15.75" customHeight="1">
      <c r="A49" s="82" t="s">
        <v>42</v>
      </c>
      <c r="B49" s="73"/>
      <c r="C49" s="72"/>
      <c r="D49" s="72"/>
      <c r="E49" s="73">
        <f>SUM(E45:E48)</f>
        <v>12</v>
      </c>
      <c r="F49" s="72"/>
      <c r="G49" s="72"/>
      <c r="H49" s="73"/>
      <c r="I49" s="72"/>
      <c r="J49" s="72"/>
      <c r="K49" s="72"/>
      <c r="L49" s="72"/>
      <c r="M49" s="73"/>
      <c r="N49" s="74"/>
      <c r="O49" s="42"/>
      <c r="P49" s="42"/>
    </row>
    <row r="50" spans="1:16" s="1" customFormat="1" ht="15.75" customHeight="1">
      <c r="A50" s="138" t="s">
        <v>115</v>
      </c>
      <c r="B50" s="139"/>
      <c r="C50" s="140"/>
      <c r="D50" s="140"/>
      <c r="E50" s="140"/>
      <c r="F50" s="72"/>
      <c r="G50" s="72"/>
      <c r="H50" s="73"/>
      <c r="I50" s="72"/>
      <c r="J50" s="73"/>
      <c r="K50" s="73"/>
      <c r="L50" s="73"/>
      <c r="M50" s="73"/>
      <c r="N50" s="74"/>
      <c r="O50" s="42"/>
      <c r="P50" s="42"/>
    </row>
    <row r="51" spans="1:16" s="2" customFormat="1" ht="119.1" customHeight="1">
      <c r="A51" s="75" t="s">
        <v>116</v>
      </c>
      <c r="B51" s="76" t="s">
        <v>117</v>
      </c>
      <c r="C51" s="76" t="s">
        <v>118</v>
      </c>
      <c r="D51" s="76" t="s">
        <v>119</v>
      </c>
      <c r="E51" s="76">
        <v>1</v>
      </c>
      <c r="F51" s="76" t="s">
        <v>29</v>
      </c>
      <c r="G51" s="101"/>
      <c r="H51" s="104" t="s">
        <v>120</v>
      </c>
      <c r="I51" s="102"/>
      <c r="J51" s="76"/>
      <c r="K51" s="103"/>
      <c r="L51" s="76"/>
      <c r="M51" s="105" t="s">
        <v>121</v>
      </c>
      <c r="N51" s="79"/>
      <c r="O51" s="36"/>
      <c r="P51" s="36"/>
    </row>
    <row r="52" spans="1:16" s="1" customFormat="1" ht="15.75" customHeight="1">
      <c r="A52" s="82" t="s">
        <v>42</v>
      </c>
      <c r="B52" s="73"/>
      <c r="C52" s="72"/>
      <c r="D52" s="72"/>
      <c r="E52" s="73">
        <f>SUM(E51:E51)</f>
        <v>1</v>
      </c>
      <c r="F52" s="106"/>
      <c r="G52" s="72"/>
      <c r="H52" s="73"/>
      <c r="I52" s="72"/>
      <c r="J52" s="72"/>
      <c r="K52" s="72"/>
      <c r="L52" s="72"/>
      <c r="M52" s="73"/>
      <c r="N52" s="74"/>
      <c r="O52" s="42"/>
      <c r="P52" s="42"/>
    </row>
    <row r="53" spans="1:16" s="1" customFormat="1" ht="21">
      <c r="A53" s="147" t="s">
        <v>122</v>
      </c>
      <c r="B53" s="148"/>
      <c r="C53" s="149"/>
      <c r="D53" s="149"/>
      <c r="E53" s="72"/>
      <c r="F53" s="72"/>
      <c r="G53" s="72"/>
      <c r="H53" s="73"/>
      <c r="I53" s="72"/>
      <c r="J53" s="72"/>
      <c r="K53" s="72"/>
      <c r="L53" s="72"/>
      <c r="M53" s="73"/>
      <c r="N53" s="74"/>
      <c r="O53" s="42"/>
      <c r="P53" s="42"/>
    </row>
    <row r="54" spans="1:16" s="1" customFormat="1" ht="15.75">
      <c r="A54" s="91" t="s">
        <v>123</v>
      </c>
      <c r="B54" s="90"/>
      <c r="C54" s="91"/>
      <c r="D54" s="91"/>
      <c r="E54" s="91"/>
      <c r="F54" s="72"/>
      <c r="G54" s="91"/>
      <c r="H54" s="90"/>
      <c r="I54" s="91"/>
      <c r="J54" s="91"/>
      <c r="K54" s="91"/>
      <c r="L54" s="91"/>
      <c r="M54" s="90"/>
      <c r="N54" s="91"/>
      <c r="O54" s="42"/>
      <c r="P54" s="42"/>
    </row>
    <row r="55" spans="1:16" s="55" customFormat="1" ht="99.75" customHeight="1">
      <c r="A55" s="75" t="s">
        <v>124</v>
      </c>
      <c r="B55" s="76" t="s">
        <v>125</v>
      </c>
      <c r="C55" s="76" t="s">
        <v>126</v>
      </c>
      <c r="D55" s="76" t="s">
        <v>127</v>
      </c>
      <c r="E55" s="76">
        <v>6</v>
      </c>
      <c r="F55" s="76" t="s">
        <v>29</v>
      </c>
      <c r="G55" s="92"/>
      <c r="H55" s="76" t="s">
        <v>52</v>
      </c>
      <c r="I55" s="78"/>
      <c r="J55" s="78"/>
      <c r="K55" s="69"/>
      <c r="L55" s="78"/>
      <c r="M55" s="76" t="s">
        <v>128</v>
      </c>
      <c r="N55" s="79"/>
    </row>
    <row r="56" spans="1:16" s="1" customFormat="1" ht="15.75" customHeight="1">
      <c r="A56" s="82" t="s">
        <v>42</v>
      </c>
      <c r="B56" s="73"/>
      <c r="C56" s="72"/>
      <c r="D56" s="72"/>
      <c r="E56" s="73">
        <f>SUM(E55:E55)</f>
        <v>6</v>
      </c>
      <c r="F56" s="72"/>
      <c r="G56" s="72"/>
      <c r="H56" s="73"/>
      <c r="I56" s="72"/>
      <c r="J56" s="72"/>
      <c r="K56" s="72"/>
      <c r="L56" s="72"/>
      <c r="M56" s="73"/>
      <c r="N56" s="74"/>
      <c r="O56" s="42"/>
      <c r="P56" s="42"/>
    </row>
    <row r="57" spans="1:16" s="1" customFormat="1" ht="15.75" customHeight="1">
      <c r="A57" s="138" t="s">
        <v>129</v>
      </c>
      <c r="B57" s="139"/>
      <c r="C57" s="140"/>
      <c r="D57" s="140"/>
      <c r="E57" s="140"/>
      <c r="F57" s="72"/>
      <c r="G57" s="72"/>
      <c r="H57" s="73"/>
      <c r="I57" s="72"/>
      <c r="J57" s="73"/>
      <c r="K57" s="73"/>
      <c r="L57" s="73"/>
      <c r="M57" s="73"/>
      <c r="N57" s="74"/>
      <c r="O57" s="42"/>
      <c r="P57" s="42"/>
    </row>
    <row r="58" spans="1:16" s="1" customFormat="1" ht="15.75" customHeight="1">
      <c r="A58" s="82" t="s">
        <v>42</v>
      </c>
      <c r="B58" s="73"/>
      <c r="C58" s="72"/>
      <c r="D58" s="72"/>
      <c r="E58" s="73">
        <f>SUM(E56)</f>
        <v>6</v>
      </c>
      <c r="F58" s="106"/>
      <c r="G58" s="72"/>
      <c r="H58" s="73"/>
      <c r="I58" s="72"/>
      <c r="J58" s="72"/>
      <c r="K58" s="72"/>
      <c r="L58" s="72"/>
      <c r="M58" s="73"/>
      <c r="N58" s="74"/>
      <c r="O58" s="42"/>
      <c r="P58" s="42"/>
    </row>
    <row r="59" spans="1:16" s="1" customFormat="1" ht="15.75" customHeight="1">
      <c r="A59" s="141" t="s">
        <v>130</v>
      </c>
      <c r="B59" s="142"/>
      <c r="C59" s="143"/>
      <c r="D59" s="143"/>
      <c r="E59" s="143"/>
      <c r="F59" s="106"/>
      <c r="G59" s="106"/>
      <c r="H59" s="107"/>
      <c r="I59" s="106"/>
      <c r="J59" s="107"/>
      <c r="K59" s="107"/>
      <c r="L59" s="107"/>
      <c r="M59" s="107"/>
      <c r="N59" s="108"/>
      <c r="O59" s="42"/>
      <c r="P59" s="42"/>
    </row>
    <row r="60" spans="1:16" s="2" customFormat="1" ht="148.5" customHeight="1">
      <c r="A60" s="109" t="s">
        <v>131</v>
      </c>
      <c r="B60" s="110" t="s">
        <v>132</v>
      </c>
      <c r="C60" s="111" t="s">
        <v>133</v>
      </c>
      <c r="D60" s="111" t="s">
        <v>134</v>
      </c>
      <c r="E60" s="111">
        <v>1</v>
      </c>
      <c r="F60" s="76" t="s">
        <v>29</v>
      </c>
      <c r="G60" s="111"/>
      <c r="H60" s="112" t="s">
        <v>135</v>
      </c>
      <c r="I60" s="111"/>
      <c r="J60" s="111"/>
      <c r="K60" s="111"/>
      <c r="L60" s="111"/>
      <c r="M60" s="113"/>
      <c r="N60" s="79"/>
      <c r="O60" s="36"/>
      <c r="P60" s="36"/>
    </row>
    <row r="61" spans="1:16" s="2" customFormat="1" ht="153.75" customHeight="1">
      <c r="A61" s="109" t="s">
        <v>137</v>
      </c>
      <c r="B61" s="76" t="s">
        <v>132</v>
      </c>
      <c r="C61" s="76" t="s">
        <v>138</v>
      </c>
      <c r="D61" s="76" t="s">
        <v>28</v>
      </c>
      <c r="E61" s="76">
        <v>3</v>
      </c>
      <c r="F61" s="76" t="s">
        <v>29</v>
      </c>
      <c r="G61" s="101"/>
      <c r="H61" s="102" t="s">
        <v>30</v>
      </c>
      <c r="I61" s="102"/>
      <c r="J61" s="114"/>
      <c r="K61" s="115"/>
      <c r="L61" s="116"/>
      <c r="M61" s="102"/>
      <c r="N61" s="79"/>
      <c r="O61" s="36"/>
      <c r="P61" s="36"/>
    </row>
    <row r="62" spans="1:16" s="2" customFormat="1" ht="148.5" customHeight="1">
      <c r="A62" s="109" t="s">
        <v>139</v>
      </c>
      <c r="B62" s="76" t="s">
        <v>132</v>
      </c>
      <c r="C62" s="93" t="s">
        <v>140</v>
      </c>
      <c r="D62" s="93" t="s">
        <v>141</v>
      </c>
      <c r="E62" s="93">
        <v>12</v>
      </c>
      <c r="F62" s="76" t="s">
        <v>29</v>
      </c>
      <c r="G62" s="94"/>
      <c r="H62" s="104" t="s">
        <v>120</v>
      </c>
      <c r="I62" s="78"/>
      <c r="J62" s="114"/>
      <c r="K62" s="117"/>
      <c r="L62" s="116"/>
      <c r="M62" s="96"/>
      <c r="N62" s="79"/>
      <c r="O62" s="36"/>
      <c r="P62" s="36"/>
    </row>
    <row r="63" spans="1:16" s="2" customFormat="1" ht="148.5" customHeight="1">
      <c r="A63" s="109" t="s">
        <v>142</v>
      </c>
      <c r="B63" s="76" t="s">
        <v>132</v>
      </c>
      <c r="C63" s="93" t="s">
        <v>143</v>
      </c>
      <c r="D63" s="76" t="s">
        <v>28</v>
      </c>
      <c r="E63" s="93">
        <v>16</v>
      </c>
      <c r="F63" s="76" t="s">
        <v>29</v>
      </c>
      <c r="G63" s="94"/>
      <c r="H63" s="104" t="s">
        <v>144</v>
      </c>
      <c r="I63" s="78"/>
      <c r="J63" s="114"/>
      <c r="K63" s="117"/>
      <c r="L63" s="116"/>
      <c r="M63" s="96"/>
      <c r="N63" s="79"/>
      <c r="O63" s="36"/>
      <c r="P63" s="36"/>
    </row>
    <row r="64" spans="1:16" s="2" customFormat="1" ht="148.5" customHeight="1">
      <c r="A64" s="109" t="s">
        <v>145</v>
      </c>
      <c r="B64" s="76" t="s">
        <v>132</v>
      </c>
      <c r="C64" s="76" t="s">
        <v>74</v>
      </c>
      <c r="D64" s="76" t="s">
        <v>146</v>
      </c>
      <c r="E64" s="76">
        <v>4</v>
      </c>
      <c r="F64" s="76" t="s">
        <v>29</v>
      </c>
      <c r="G64" s="101"/>
      <c r="H64" s="78" t="s">
        <v>147</v>
      </c>
      <c r="I64" s="78"/>
      <c r="J64" s="76"/>
      <c r="K64" s="95"/>
      <c r="L64" s="76"/>
      <c r="M64" s="96"/>
      <c r="N64" s="79"/>
      <c r="O64" s="36"/>
      <c r="P64" s="36"/>
    </row>
    <row r="65" spans="1:16" s="2" customFormat="1" ht="148.5" customHeight="1">
      <c r="A65" s="109" t="s">
        <v>148</v>
      </c>
      <c r="B65" s="76" t="s">
        <v>132</v>
      </c>
      <c r="C65" s="93" t="s">
        <v>149</v>
      </c>
      <c r="D65" s="76" t="s">
        <v>28</v>
      </c>
      <c r="E65" s="76">
        <v>20</v>
      </c>
      <c r="F65" s="76" t="s">
        <v>29</v>
      </c>
      <c r="G65" s="101"/>
      <c r="H65" s="78" t="s">
        <v>150</v>
      </c>
      <c r="I65" s="102"/>
      <c r="J65" s="76"/>
      <c r="K65" s="103"/>
      <c r="L65" s="76"/>
      <c r="M65" s="102"/>
      <c r="N65" s="79"/>
      <c r="O65" s="36"/>
      <c r="P65" s="36"/>
    </row>
    <row r="66" spans="1:16" s="2" customFormat="1" ht="159" customHeight="1">
      <c r="A66" s="109" t="s">
        <v>151</v>
      </c>
      <c r="B66" s="76" t="s">
        <v>132</v>
      </c>
      <c r="C66" s="76" t="s">
        <v>152</v>
      </c>
      <c r="D66" s="76" t="s">
        <v>153</v>
      </c>
      <c r="E66" s="76">
        <v>3</v>
      </c>
      <c r="F66" s="76" t="s">
        <v>29</v>
      </c>
      <c r="G66" s="101"/>
      <c r="H66" s="104" t="s">
        <v>120</v>
      </c>
      <c r="I66" s="102"/>
      <c r="J66" s="76"/>
      <c r="K66" s="103"/>
      <c r="L66" s="76"/>
      <c r="M66" s="102"/>
      <c r="N66" s="79"/>
      <c r="O66" s="36"/>
      <c r="P66" s="36"/>
    </row>
    <row r="67" spans="1:16" s="2" customFormat="1" ht="153.75" customHeight="1">
      <c r="A67" s="109" t="s">
        <v>154</v>
      </c>
      <c r="B67" s="76" t="s">
        <v>132</v>
      </c>
      <c r="C67" s="76" t="s">
        <v>155</v>
      </c>
      <c r="D67" s="76" t="s">
        <v>28</v>
      </c>
      <c r="E67" s="76">
        <v>4</v>
      </c>
      <c r="F67" s="76" t="s">
        <v>29</v>
      </c>
      <c r="G67" s="101"/>
      <c r="H67" s="104" t="s">
        <v>120</v>
      </c>
      <c r="I67" s="102"/>
      <c r="J67" s="76"/>
      <c r="K67" s="103"/>
      <c r="L67" s="76"/>
      <c r="M67" s="102"/>
      <c r="N67" s="79"/>
      <c r="O67" s="36"/>
      <c r="P67" s="36"/>
    </row>
    <row r="68" spans="1:16" s="2" customFormat="1" ht="114" customHeight="1">
      <c r="A68" s="109" t="s">
        <v>156</v>
      </c>
      <c r="B68" s="76" t="s">
        <v>117</v>
      </c>
      <c r="C68" s="76" t="s">
        <v>118</v>
      </c>
      <c r="D68" s="76" t="s">
        <v>157</v>
      </c>
      <c r="E68" s="76">
        <v>1</v>
      </c>
      <c r="F68" s="76" t="s">
        <v>29</v>
      </c>
      <c r="G68" s="101"/>
      <c r="H68" s="104" t="s">
        <v>120</v>
      </c>
      <c r="I68" s="102"/>
      <c r="J68" s="76"/>
      <c r="K68" s="103"/>
      <c r="L68" s="76"/>
      <c r="M68" s="105"/>
      <c r="N68" s="79"/>
      <c r="O68" s="36"/>
      <c r="P68" s="36"/>
    </row>
    <row r="69" spans="1:16" s="1" customFormat="1" ht="15.75" customHeight="1">
      <c r="A69" s="82" t="s">
        <v>42</v>
      </c>
      <c r="B69" s="73"/>
      <c r="C69" s="72"/>
      <c r="D69" s="72"/>
      <c r="E69" s="73">
        <f>SUM(E60:E68)</f>
        <v>64</v>
      </c>
      <c r="F69" s="72"/>
      <c r="G69" s="72"/>
      <c r="H69" s="73"/>
      <c r="I69" s="72"/>
      <c r="J69" s="72"/>
      <c r="K69" s="72"/>
      <c r="L69" s="72"/>
      <c r="M69" s="73"/>
      <c r="N69" s="74"/>
      <c r="O69" s="42"/>
      <c r="P69" s="42"/>
    </row>
    <row r="70" spans="1:16" s="1" customFormat="1" ht="15.75" customHeight="1">
      <c r="A70" s="138" t="s">
        <v>158</v>
      </c>
      <c r="B70" s="139"/>
      <c r="C70" s="140"/>
      <c r="D70" s="140"/>
      <c r="E70" s="140"/>
      <c r="F70" s="72"/>
      <c r="G70" s="72"/>
      <c r="H70" s="73"/>
      <c r="I70" s="72"/>
      <c r="J70" s="73"/>
      <c r="K70" s="73"/>
      <c r="L70" s="73"/>
      <c r="M70" s="73"/>
      <c r="N70" s="74"/>
      <c r="O70" s="42"/>
      <c r="P70" s="42"/>
    </row>
    <row r="71" spans="1:16" s="2" customFormat="1" ht="148.5" customHeight="1">
      <c r="A71" s="75" t="s">
        <v>159</v>
      </c>
      <c r="B71" s="76" t="s">
        <v>160</v>
      </c>
      <c r="C71" s="76" t="s">
        <v>161</v>
      </c>
      <c r="D71" s="76" t="s">
        <v>162</v>
      </c>
      <c r="E71" s="76">
        <v>8</v>
      </c>
      <c r="F71" s="76" t="s">
        <v>29</v>
      </c>
      <c r="G71" s="101"/>
      <c r="H71" s="102" t="s">
        <v>163</v>
      </c>
      <c r="I71" s="102"/>
      <c r="J71" s="76"/>
      <c r="K71" s="103"/>
      <c r="L71" s="76"/>
      <c r="M71" s="105"/>
      <c r="N71" s="79"/>
      <c r="O71" s="36"/>
      <c r="P71" s="36"/>
    </row>
    <row r="72" spans="1:16" s="2" customFormat="1" ht="148.5" customHeight="1">
      <c r="A72" s="75" t="s">
        <v>164</v>
      </c>
      <c r="B72" s="76" t="s">
        <v>160</v>
      </c>
      <c r="C72" s="76" t="s">
        <v>165</v>
      </c>
      <c r="D72" s="76" t="s">
        <v>28</v>
      </c>
      <c r="E72" s="76">
        <v>24</v>
      </c>
      <c r="F72" s="76" t="s">
        <v>29</v>
      </c>
      <c r="G72" s="101"/>
      <c r="H72" s="118" t="s">
        <v>166</v>
      </c>
      <c r="I72" s="102"/>
      <c r="J72" s="76"/>
      <c r="K72" s="103"/>
      <c r="L72" s="76"/>
      <c r="M72" s="105"/>
      <c r="N72" s="79"/>
      <c r="O72" s="36"/>
      <c r="P72" s="36"/>
    </row>
    <row r="73" spans="1:16" s="2" customFormat="1" ht="153.75" customHeight="1">
      <c r="A73" s="75" t="s">
        <v>167</v>
      </c>
      <c r="B73" s="76" t="s">
        <v>160</v>
      </c>
      <c r="C73" s="76" t="s">
        <v>168</v>
      </c>
      <c r="D73" s="76" t="s">
        <v>75</v>
      </c>
      <c r="E73" s="76">
        <v>24</v>
      </c>
      <c r="F73" s="76" t="s">
        <v>29</v>
      </c>
      <c r="G73" s="101"/>
      <c r="H73" s="118" t="s">
        <v>166</v>
      </c>
      <c r="I73" s="102"/>
      <c r="J73" s="76"/>
      <c r="K73" s="103"/>
      <c r="L73" s="76"/>
      <c r="M73" s="105"/>
      <c r="N73" s="79"/>
      <c r="O73" s="36"/>
      <c r="P73" s="36"/>
    </row>
    <row r="74" spans="1:16" s="2" customFormat="1" ht="148.5" customHeight="1">
      <c r="A74" s="75" t="s">
        <v>169</v>
      </c>
      <c r="B74" s="76" t="s">
        <v>160</v>
      </c>
      <c r="C74" s="93" t="s">
        <v>170</v>
      </c>
      <c r="D74" s="93" t="s">
        <v>171</v>
      </c>
      <c r="E74" s="93">
        <v>10</v>
      </c>
      <c r="F74" s="76" t="s">
        <v>29</v>
      </c>
      <c r="G74" s="94"/>
      <c r="H74" s="102" t="s">
        <v>163</v>
      </c>
      <c r="I74" s="78"/>
      <c r="J74" s="76"/>
      <c r="K74" s="95"/>
      <c r="L74" s="76"/>
      <c r="M74" s="113"/>
      <c r="N74" s="79"/>
      <c r="O74" s="36"/>
      <c r="P74" s="36"/>
    </row>
    <row r="75" spans="1:16" s="2" customFormat="1" ht="148.5" customHeight="1">
      <c r="A75" s="75" t="s">
        <v>172</v>
      </c>
      <c r="B75" s="76" t="s">
        <v>160</v>
      </c>
      <c r="C75" s="93" t="s">
        <v>170</v>
      </c>
      <c r="D75" s="93" t="s">
        <v>173</v>
      </c>
      <c r="E75" s="93">
        <v>4</v>
      </c>
      <c r="F75" s="76" t="s">
        <v>29</v>
      </c>
      <c r="G75" s="94"/>
      <c r="H75" s="102" t="s">
        <v>163</v>
      </c>
      <c r="I75" s="78"/>
      <c r="J75" s="76"/>
      <c r="K75" s="95"/>
      <c r="L75" s="76"/>
      <c r="M75" s="113"/>
      <c r="N75" s="79"/>
      <c r="O75" s="36"/>
      <c r="P75" s="36"/>
    </row>
    <row r="76" spans="1:16" s="2" customFormat="1" ht="148.5" customHeight="1">
      <c r="A76" s="75" t="s">
        <v>174</v>
      </c>
      <c r="B76" s="76" t="s">
        <v>160</v>
      </c>
      <c r="C76" s="93" t="s">
        <v>78</v>
      </c>
      <c r="D76" s="93" t="s">
        <v>175</v>
      </c>
      <c r="E76" s="93">
        <v>12</v>
      </c>
      <c r="F76" s="76" t="s">
        <v>29</v>
      </c>
      <c r="G76" s="94"/>
      <c r="H76" s="102" t="s">
        <v>176</v>
      </c>
      <c r="I76" s="78"/>
      <c r="J76" s="76"/>
      <c r="K76" s="95"/>
      <c r="L76" s="76"/>
      <c r="M76" s="96"/>
      <c r="N76" s="79"/>
      <c r="O76" s="36"/>
      <c r="P76" s="36"/>
    </row>
    <row r="77" spans="1:16" s="2" customFormat="1" ht="148.5" customHeight="1">
      <c r="A77" s="75" t="s">
        <v>177</v>
      </c>
      <c r="B77" s="76" t="s">
        <v>160</v>
      </c>
      <c r="C77" s="93" t="s">
        <v>178</v>
      </c>
      <c r="D77" s="93" t="s">
        <v>28</v>
      </c>
      <c r="E77" s="93">
        <v>7</v>
      </c>
      <c r="F77" s="76" t="s">
        <v>29</v>
      </c>
      <c r="G77" s="94"/>
      <c r="H77" s="118" t="s">
        <v>166</v>
      </c>
      <c r="I77" s="78"/>
      <c r="J77" s="76"/>
      <c r="K77" s="95"/>
      <c r="L77" s="76"/>
      <c r="M77" s="96"/>
      <c r="N77" s="79"/>
      <c r="O77" s="36"/>
      <c r="P77" s="36"/>
    </row>
    <row r="78" spans="1:16" s="1" customFormat="1" ht="15.75" customHeight="1">
      <c r="A78" s="82" t="s">
        <v>42</v>
      </c>
      <c r="B78" s="73"/>
      <c r="C78" s="72"/>
      <c r="D78" s="72"/>
      <c r="E78" s="73">
        <f>SUM(E71:E77)</f>
        <v>89</v>
      </c>
      <c r="F78" s="72"/>
      <c r="G78" s="72"/>
      <c r="H78" s="73"/>
      <c r="I78" s="72"/>
      <c r="J78" s="72"/>
      <c r="K78" s="72"/>
      <c r="L78" s="72"/>
      <c r="M78" s="73"/>
      <c r="N78" s="74"/>
      <c r="O78" s="42"/>
      <c r="P78" s="42"/>
    </row>
    <row r="79" spans="1:16" s="2" customFormat="1" ht="24" customHeight="1">
      <c r="A79" s="119" t="s">
        <v>179</v>
      </c>
      <c r="B79" s="120"/>
      <c r="C79" s="121"/>
      <c r="D79" s="122"/>
      <c r="E79" s="123">
        <f>E78+E69+E58+E56+E52+E49+E43+E37+E21+E16+E12+E30</f>
        <v>279</v>
      </c>
      <c r="F79" s="123"/>
      <c r="G79" s="124"/>
      <c r="H79" s="125"/>
      <c r="I79" s="125"/>
      <c r="J79" s="126" t="e">
        <f>#REF!+J43+J37+J30+#REF!+J21+#REF!+#REF!+#REF!+J16+J12+#REF!</f>
        <v>#REF!</v>
      </c>
      <c r="K79" s="126"/>
      <c r="L79" s="126"/>
      <c r="M79" s="125"/>
      <c r="N79" s="127"/>
    </row>
    <row r="80" spans="1:16" s="2" customFormat="1" ht="206.1" customHeight="1">
      <c r="A80" s="128" t="s">
        <v>180</v>
      </c>
      <c r="B80" s="144" t="s">
        <v>181</v>
      </c>
      <c r="C80" s="145"/>
      <c r="D80" s="145"/>
      <c r="E80" s="145"/>
      <c r="F80" s="145"/>
      <c r="G80" s="145"/>
      <c r="H80" s="146"/>
      <c r="I80" s="145"/>
      <c r="J80" s="145"/>
      <c r="K80" s="145"/>
      <c r="L80" s="145"/>
      <c r="M80" s="146"/>
      <c r="N80" s="145"/>
    </row>
    <row r="81" ht="148.5" customHeight="1"/>
  </sheetData>
  <mergeCells count="22">
    <mergeCell ref="A4:N4"/>
    <mergeCell ref="A6:D6"/>
    <mergeCell ref="A7:D7"/>
    <mergeCell ref="A13:D13"/>
    <mergeCell ref="A22:D22"/>
    <mergeCell ref="A57:E57"/>
    <mergeCell ref="A59:E59"/>
    <mergeCell ref="A70:E70"/>
    <mergeCell ref="B80:N80"/>
    <mergeCell ref="A31:E31"/>
    <mergeCell ref="A38:E38"/>
    <mergeCell ref="A44:E44"/>
    <mergeCell ref="A50:E50"/>
    <mergeCell ref="A53:D53"/>
    <mergeCell ref="F2:G2"/>
    <mergeCell ref="H2:I2"/>
    <mergeCell ref="L2:N2"/>
    <mergeCell ref="A3:N3"/>
    <mergeCell ref="B1:E1"/>
    <mergeCell ref="F1:G1"/>
    <mergeCell ref="L1:N1"/>
    <mergeCell ref="B2:E2"/>
  </mergeCells>
  <phoneticPr fontId="110" type="noConversion"/>
  <printOptions horizontalCentered="1"/>
  <pageMargins left="0.19685039370078741" right="0" top="0.15748031496062992" bottom="0.15748031496062992" header="0.31496062992125984" footer="0.31496062992125984"/>
  <pageSetup paperSize="9" scale="70"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3"/>
  <dimension ref="A1:R55"/>
  <sheetViews>
    <sheetView view="pageBreakPreview" topLeftCell="A43" zoomScale="75" zoomScaleSheetLayoutView="75" workbookViewId="0">
      <selection sqref="A1:XFD1048576"/>
    </sheetView>
  </sheetViews>
  <sheetFormatPr defaultColWidth="9" defaultRowHeight="13.5"/>
  <cols>
    <col min="1" max="1" width="9.5" customWidth="1"/>
    <col min="2" max="2" width="13.5" style="3" customWidth="1"/>
    <col min="3" max="3" width="10.75" customWidth="1"/>
    <col min="4" max="4" width="11.625" style="2" customWidth="1"/>
    <col min="5" max="5" width="9" customWidth="1"/>
    <col min="7" max="7" width="28" customWidth="1"/>
    <col min="8" max="8" width="26.125" style="4" customWidth="1"/>
    <col min="9" max="9" width="10.25" style="5" hidden="1" customWidth="1"/>
    <col min="10" max="10" width="13.625" style="5" hidden="1" customWidth="1"/>
    <col min="11" max="11" width="11.5" style="5" hidden="1" customWidth="1"/>
    <col min="12" max="14" width="14.875" style="5" hidden="1" customWidth="1"/>
    <col min="15" max="15" width="12.875" style="3" hidden="1" customWidth="1"/>
    <col min="16" max="16" width="18.625" style="6" hidden="1" customWidth="1"/>
  </cols>
  <sheetData>
    <row r="1" spans="1:18" ht="33" customHeight="1">
      <c r="A1" s="7" t="s">
        <v>0</v>
      </c>
      <c r="B1" s="137" t="s">
        <v>1</v>
      </c>
      <c r="C1" s="137"/>
      <c r="D1" s="137"/>
      <c r="E1" s="137"/>
      <c r="F1" s="129" t="s">
        <v>2</v>
      </c>
      <c r="G1" s="129"/>
      <c r="H1" s="8">
        <v>20150131</v>
      </c>
      <c r="I1" s="37"/>
      <c r="J1" s="38"/>
      <c r="K1" s="10" t="s">
        <v>3</v>
      </c>
      <c r="L1" s="132"/>
      <c r="M1" s="133"/>
      <c r="N1" s="133"/>
      <c r="O1" s="133"/>
      <c r="P1" s="134"/>
      <c r="Q1" s="36"/>
      <c r="R1" s="36"/>
    </row>
    <row r="2" spans="1:18" ht="49.5" customHeight="1">
      <c r="A2" s="7" t="s">
        <v>4</v>
      </c>
      <c r="B2" s="151" t="s">
        <v>5</v>
      </c>
      <c r="C2" s="151"/>
      <c r="D2" s="151"/>
      <c r="E2" s="151"/>
      <c r="F2" s="129" t="s">
        <v>6</v>
      </c>
      <c r="G2" s="129"/>
      <c r="H2" s="169">
        <v>42046</v>
      </c>
      <c r="I2" s="131"/>
      <c r="J2" s="38"/>
      <c r="K2" s="10" t="s">
        <v>7</v>
      </c>
      <c r="L2" s="170"/>
      <c r="M2" s="171"/>
      <c r="N2" s="171"/>
      <c r="O2" s="133"/>
      <c r="P2" s="134"/>
      <c r="Q2" s="36"/>
      <c r="R2" s="36"/>
    </row>
    <row r="3" spans="1:18" ht="18">
      <c r="A3" s="135"/>
      <c r="B3" s="135"/>
      <c r="C3" s="135"/>
      <c r="D3" s="135"/>
      <c r="E3" s="135"/>
      <c r="F3" s="135"/>
      <c r="G3" s="135"/>
      <c r="H3" s="172"/>
      <c r="I3" s="135"/>
      <c r="J3" s="135"/>
      <c r="K3" s="135"/>
      <c r="L3" s="135"/>
      <c r="M3" s="135"/>
      <c r="N3" s="135"/>
      <c r="O3" s="135"/>
      <c r="P3" s="135"/>
      <c r="Q3" s="36"/>
      <c r="R3" s="36"/>
    </row>
    <row r="4" spans="1:18" ht="20.25">
      <c r="A4" s="161" t="s">
        <v>182</v>
      </c>
      <c r="B4" s="161"/>
      <c r="C4" s="161"/>
      <c r="D4" s="161"/>
      <c r="E4" s="161"/>
      <c r="F4" s="161"/>
      <c r="G4" s="161"/>
      <c r="H4" s="162"/>
      <c r="I4" s="161"/>
      <c r="J4" s="161"/>
      <c r="K4" s="161"/>
      <c r="L4" s="161"/>
      <c r="M4" s="161"/>
      <c r="N4" s="161"/>
      <c r="O4" s="161"/>
      <c r="P4" s="161"/>
      <c r="Q4" s="36"/>
      <c r="R4" s="36"/>
    </row>
    <row r="5" spans="1:18" ht="46.5" customHeight="1">
      <c r="A5" s="10" t="s">
        <v>9</v>
      </c>
      <c r="B5" s="10" t="s">
        <v>10</v>
      </c>
      <c r="C5" s="10" t="s">
        <v>11</v>
      </c>
      <c r="D5" s="11" t="s">
        <v>12</v>
      </c>
      <c r="E5" s="10" t="s">
        <v>13</v>
      </c>
      <c r="F5" s="10" t="s">
        <v>14</v>
      </c>
      <c r="G5" s="12" t="s">
        <v>15</v>
      </c>
      <c r="H5" s="13" t="s">
        <v>16</v>
      </c>
      <c r="I5" s="12" t="s">
        <v>17</v>
      </c>
      <c r="J5" s="12" t="s">
        <v>18</v>
      </c>
      <c r="K5" s="12" t="s">
        <v>19</v>
      </c>
      <c r="L5" s="12" t="s">
        <v>20</v>
      </c>
      <c r="M5" s="64" t="s">
        <v>275</v>
      </c>
      <c r="N5" s="12"/>
      <c r="O5" s="39" t="s">
        <v>21</v>
      </c>
      <c r="P5" s="40" t="s">
        <v>22</v>
      </c>
      <c r="Q5" s="36"/>
      <c r="R5" s="36"/>
    </row>
    <row r="6" spans="1:18" s="1" customFormat="1" ht="21">
      <c r="A6" s="163" t="s">
        <v>183</v>
      </c>
      <c r="B6" s="164"/>
      <c r="C6" s="165"/>
      <c r="D6" s="165"/>
      <c r="E6" s="14"/>
      <c r="F6" s="14"/>
      <c r="G6" s="14"/>
      <c r="H6" s="15"/>
      <c r="I6" s="14"/>
      <c r="J6" s="14"/>
      <c r="K6" s="14"/>
      <c r="L6" s="14"/>
      <c r="M6" s="14"/>
      <c r="N6" s="14"/>
      <c r="O6" s="14"/>
      <c r="P6" s="41"/>
      <c r="Q6" s="42"/>
      <c r="R6" s="42"/>
    </row>
    <row r="7" spans="1:18" s="1" customFormat="1" ht="16.5">
      <c r="A7" s="166" t="s">
        <v>184</v>
      </c>
      <c r="B7" s="167"/>
      <c r="C7" s="168"/>
      <c r="D7" s="168"/>
      <c r="E7" s="14"/>
      <c r="F7" s="14"/>
      <c r="G7" s="14"/>
      <c r="H7" s="15"/>
      <c r="I7" s="14"/>
      <c r="J7" s="14"/>
      <c r="K7" s="14"/>
      <c r="L7" s="14"/>
      <c r="M7" s="14"/>
      <c r="N7" s="14"/>
      <c r="O7" s="14"/>
      <c r="P7" s="41"/>
      <c r="Q7" s="42"/>
      <c r="R7" s="42"/>
    </row>
    <row r="8" spans="1:18" s="2" customFormat="1" ht="156.94999999999999" customHeight="1">
      <c r="A8" s="62" t="s">
        <v>273</v>
      </c>
      <c r="B8" s="17" t="s">
        <v>185</v>
      </c>
      <c r="C8" s="63" t="s">
        <v>274</v>
      </c>
      <c r="D8" s="17" t="s">
        <v>187</v>
      </c>
      <c r="E8" s="17">
        <v>39</v>
      </c>
      <c r="F8" s="17" t="s">
        <v>29</v>
      </c>
      <c r="G8" s="18"/>
      <c r="H8" s="19" t="s">
        <v>188</v>
      </c>
      <c r="I8" s="17"/>
      <c r="J8" s="43"/>
      <c r="K8" s="17"/>
      <c r="L8" s="43"/>
      <c r="M8" s="65">
        <v>3892</v>
      </c>
      <c r="N8" s="43"/>
      <c r="O8" s="17"/>
      <c r="P8" s="44"/>
      <c r="Q8" s="36"/>
      <c r="R8" s="36"/>
    </row>
    <row r="9" spans="1:18" s="2" customFormat="1" ht="119.1" customHeight="1">
      <c r="A9" s="62" t="s">
        <v>271</v>
      </c>
      <c r="B9" s="17" t="s">
        <v>185</v>
      </c>
      <c r="C9" s="63" t="s">
        <v>272</v>
      </c>
      <c r="D9" s="17" t="s">
        <v>190</v>
      </c>
      <c r="E9" s="17">
        <v>38</v>
      </c>
      <c r="F9" s="17" t="s">
        <v>29</v>
      </c>
      <c r="G9" s="18" t="s">
        <v>191</v>
      </c>
      <c r="H9" s="19" t="s">
        <v>192</v>
      </c>
      <c r="I9" s="17"/>
      <c r="J9" s="43"/>
      <c r="K9" s="17"/>
      <c r="L9" s="43"/>
      <c r="M9" s="65">
        <v>1600</v>
      </c>
      <c r="N9" s="43"/>
      <c r="O9" s="45" t="s">
        <v>193</v>
      </c>
      <c r="P9" s="44"/>
      <c r="Q9" s="36"/>
      <c r="R9" s="36"/>
    </row>
    <row r="10" spans="1:18" s="2" customFormat="1" ht="99" customHeight="1">
      <c r="A10" s="9" t="s">
        <v>35</v>
      </c>
      <c r="B10" s="17" t="s">
        <v>185</v>
      </c>
      <c r="C10" s="17" t="s">
        <v>194</v>
      </c>
      <c r="D10" s="17" t="s">
        <v>195</v>
      </c>
      <c r="E10" s="17">
        <v>38</v>
      </c>
      <c r="F10" s="17" t="s">
        <v>29</v>
      </c>
      <c r="G10" s="18"/>
      <c r="H10" s="20" t="s">
        <v>196</v>
      </c>
      <c r="I10" s="43"/>
      <c r="J10" s="43"/>
      <c r="K10" s="46"/>
      <c r="L10" s="43"/>
      <c r="M10" s="43">
        <v>3160</v>
      </c>
      <c r="N10" s="43"/>
      <c r="O10" s="17"/>
      <c r="P10" s="44"/>
      <c r="Q10" s="36"/>
      <c r="R10" s="36"/>
    </row>
    <row r="11" spans="1:18" s="2" customFormat="1" ht="102.75" customHeight="1">
      <c r="A11" s="9" t="s">
        <v>38</v>
      </c>
      <c r="B11" s="17" t="s">
        <v>185</v>
      </c>
      <c r="C11" s="17" t="s">
        <v>197</v>
      </c>
      <c r="D11" s="17" t="s">
        <v>28</v>
      </c>
      <c r="E11" s="17">
        <v>38</v>
      </c>
      <c r="F11" s="17" t="s">
        <v>29</v>
      </c>
      <c r="G11" s="18" t="s">
        <v>191</v>
      </c>
      <c r="H11" s="20" t="s">
        <v>198</v>
      </c>
      <c r="I11" s="43"/>
      <c r="J11" s="43"/>
      <c r="K11" s="46"/>
      <c r="L11" s="43"/>
      <c r="M11" s="65">
        <v>1370</v>
      </c>
      <c r="N11" s="43"/>
      <c r="O11" s="17"/>
      <c r="P11" s="44"/>
      <c r="Q11" s="36"/>
      <c r="R11" s="36"/>
    </row>
    <row r="12" spans="1:18" s="2" customFormat="1" ht="141" customHeight="1">
      <c r="A12" s="9" t="s">
        <v>44</v>
      </c>
      <c r="B12" s="17" t="s">
        <v>185</v>
      </c>
      <c r="C12" s="17" t="s">
        <v>199</v>
      </c>
      <c r="D12" s="17" t="s">
        <v>200</v>
      </c>
      <c r="E12" s="17">
        <v>38</v>
      </c>
      <c r="F12" s="17" t="s">
        <v>29</v>
      </c>
      <c r="G12" s="18"/>
      <c r="H12" s="19" t="s">
        <v>201</v>
      </c>
      <c r="I12" s="17"/>
      <c r="J12" s="43"/>
      <c r="K12" s="17"/>
      <c r="L12" s="43"/>
      <c r="M12" s="43">
        <v>1203</v>
      </c>
      <c r="N12" s="43"/>
      <c r="O12" s="17"/>
      <c r="P12" s="44"/>
      <c r="Q12" s="36"/>
      <c r="R12" s="36"/>
    </row>
    <row r="13" spans="1:18" s="2" customFormat="1" ht="135" customHeight="1">
      <c r="A13" s="9" t="s">
        <v>49</v>
      </c>
      <c r="B13" s="17" t="s">
        <v>185</v>
      </c>
      <c r="C13" s="17" t="s">
        <v>202</v>
      </c>
      <c r="D13" s="17" t="s">
        <v>203</v>
      </c>
      <c r="E13" s="17">
        <v>38</v>
      </c>
      <c r="F13" s="17" t="s">
        <v>29</v>
      </c>
      <c r="G13" s="18" t="s">
        <v>191</v>
      </c>
      <c r="H13" s="21" t="s">
        <v>204</v>
      </c>
      <c r="I13" s="17"/>
      <c r="J13" s="43"/>
      <c r="K13" s="17"/>
      <c r="L13" s="43"/>
      <c r="M13" s="43">
        <v>4160</v>
      </c>
      <c r="N13" s="43"/>
      <c r="O13" s="47"/>
      <c r="P13" s="44"/>
      <c r="Q13" s="36"/>
      <c r="R13" s="36"/>
    </row>
    <row r="14" spans="1:18" s="2" customFormat="1" ht="99" customHeight="1">
      <c r="A14" s="9" t="s">
        <v>54</v>
      </c>
      <c r="B14" s="17" t="s">
        <v>185</v>
      </c>
      <c r="C14" s="17" t="s">
        <v>205</v>
      </c>
      <c r="D14" s="17"/>
      <c r="E14" s="17">
        <v>80</v>
      </c>
      <c r="F14" s="17" t="s">
        <v>29</v>
      </c>
      <c r="G14" s="18" t="s">
        <v>191</v>
      </c>
      <c r="H14" s="20"/>
      <c r="I14" s="43"/>
      <c r="J14" s="43"/>
      <c r="K14" s="46"/>
      <c r="L14" s="43"/>
      <c r="M14" s="43"/>
      <c r="N14" s="43"/>
      <c r="O14" s="45" t="s">
        <v>206</v>
      </c>
      <c r="P14" s="44"/>
      <c r="Q14" s="36"/>
      <c r="R14" s="36"/>
    </row>
    <row r="15" spans="1:18" s="2" customFormat="1" ht="102.75" customHeight="1">
      <c r="A15" s="9" t="s">
        <v>58</v>
      </c>
      <c r="B15" s="17" t="s">
        <v>185</v>
      </c>
      <c r="C15" s="17" t="s">
        <v>207</v>
      </c>
      <c r="D15" s="17" t="s">
        <v>208</v>
      </c>
      <c r="E15" s="17">
        <v>76</v>
      </c>
      <c r="F15" s="17" t="s">
        <v>29</v>
      </c>
      <c r="G15" s="18" t="s">
        <v>191</v>
      </c>
      <c r="H15" s="19" t="s">
        <v>192</v>
      </c>
      <c r="I15" s="43"/>
      <c r="J15" s="43"/>
      <c r="K15" s="46"/>
      <c r="L15" s="43"/>
      <c r="M15" s="43">
        <v>1550</v>
      </c>
      <c r="N15" s="43"/>
      <c r="O15" s="48"/>
      <c r="P15" s="44"/>
      <c r="Q15" s="36"/>
      <c r="R15" s="36"/>
    </row>
    <row r="16" spans="1:18" s="1" customFormat="1" ht="15.75" customHeight="1">
      <c r="A16" s="22" t="s">
        <v>42</v>
      </c>
      <c r="B16" s="16"/>
      <c r="C16" s="14"/>
      <c r="D16" s="14"/>
      <c r="E16" s="16">
        <f>SUM(E8:E15)</f>
        <v>385</v>
      </c>
      <c r="F16" s="14"/>
      <c r="G16" s="14"/>
      <c r="H16" s="15"/>
      <c r="I16" s="14"/>
      <c r="J16" s="14"/>
      <c r="K16" s="14"/>
      <c r="L16" s="14"/>
      <c r="M16" s="14"/>
      <c r="N16" s="14"/>
      <c r="O16" s="14"/>
      <c r="P16" s="41"/>
      <c r="Q16" s="42"/>
      <c r="R16" s="42"/>
    </row>
    <row r="17" spans="1:18" s="1" customFormat="1" ht="21">
      <c r="A17" s="152" t="s">
        <v>209</v>
      </c>
      <c r="B17" s="153"/>
      <c r="C17" s="154"/>
      <c r="D17" s="154"/>
      <c r="E17" s="23"/>
      <c r="F17" s="23"/>
      <c r="G17" s="23"/>
      <c r="H17" s="24"/>
      <c r="I17" s="23"/>
      <c r="J17" s="23"/>
      <c r="K17" s="23"/>
      <c r="L17" s="23"/>
      <c r="M17" s="23"/>
      <c r="N17" s="23"/>
      <c r="O17" s="23"/>
      <c r="P17" s="49"/>
      <c r="Q17" s="42"/>
      <c r="R17" s="42"/>
    </row>
    <row r="18" spans="1:18" s="1" customFormat="1" ht="15.75">
      <c r="A18" s="155" t="s">
        <v>210</v>
      </c>
      <c r="B18" s="156"/>
      <c r="C18" s="156"/>
      <c r="D18" s="156"/>
      <c r="E18" s="156"/>
      <c r="F18" s="156"/>
      <c r="G18" s="156"/>
      <c r="H18" s="156"/>
      <c r="I18" s="59"/>
      <c r="J18" s="59"/>
      <c r="K18" s="59"/>
      <c r="L18" s="59"/>
      <c r="M18" s="59"/>
      <c r="N18" s="59"/>
      <c r="O18" s="59"/>
      <c r="P18" s="60"/>
      <c r="Q18" s="42"/>
      <c r="R18" s="42"/>
    </row>
    <row r="19" spans="1:18" s="2" customFormat="1" ht="122.1" customHeight="1">
      <c r="A19" s="25" t="s">
        <v>67</v>
      </c>
      <c r="B19" s="26" t="s">
        <v>211</v>
      </c>
      <c r="C19" s="26" t="s">
        <v>186</v>
      </c>
      <c r="D19" s="17" t="s">
        <v>187</v>
      </c>
      <c r="E19" s="26">
        <v>69</v>
      </c>
      <c r="F19" s="26" t="s">
        <v>29</v>
      </c>
      <c r="G19" s="27"/>
      <c r="H19" s="19" t="s">
        <v>188</v>
      </c>
      <c r="I19" s="26"/>
      <c r="J19" s="50"/>
      <c r="K19" s="26"/>
      <c r="L19" s="50"/>
      <c r="M19" s="50">
        <v>3892</v>
      </c>
      <c r="N19" s="50"/>
      <c r="O19" s="26"/>
      <c r="P19" s="44"/>
      <c r="Q19" s="36"/>
      <c r="R19" s="36"/>
    </row>
    <row r="20" spans="1:18" s="2" customFormat="1" ht="120" customHeight="1">
      <c r="A20" s="9" t="s">
        <v>70</v>
      </c>
      <c r="B20" s="26" t="s">
        <v>211</v>
      </c>
      <c r="C20" s="17" t="s">
        <v>189</v>
      </c>
      <c r="D20" s="17" t="s">
        <v>190</v>
      </c>
      <c r="E20" s="17">
        <v>54</v>
      </c>
      <c r="F20" s="17" t="s">
        <v>29</v>
      </c>
      <c r="G20" s="18" t="s">
        <v>191</v>
      </c>
      <c r="H20" s="19" t="s">
        <v>192</v>
      </c>
      <c r="I20" s="17"/>
      <c r="J20" s="43"/>
      <c r="K20" s="17"/>
      <c r="L20" s="43"/>
      <c r="M20" s="43">
        <v>1600</v>
      </c>
      <c r="N20" s="43"/>
      <c r="O20" s="51"/>
      <c r="P20" s="44"/>
      <c r="Q20" s="36"/>
      <c r="R20" s="36"/>
    </row>
    <row r="21" spans="1:18" s="2" customFormat="1" ht="99" customHeight="1">
      <c r="A21" s="9" t="s">
        <v>73</v>
      </c>
      <c r="B21" s="26" t="s">
        <v>211</v>
      </c>
      <c r="C21" s="17" t="s">
        <v>194</v>
      </c>
      <c r="D21" s="17" t="s">
        <v>195</v>
      </c>
      <c r="E21" s="17">
        <v>69</v>
      </c>
      <c r="F21" s="17" t="s">
        <v>29</v>
      </c>
      <c r="G21" s="18"/>
      <c r="H21" s="20" t="s">
        <v>196</v>
      </c>
      <c r="I21" s="43"/>
      <c r="J21" s="43"/>
      <c r="K21" s="46"/>
      <c r="L21" s="43"/>
      <c r="M21" s="43">
        <v>3160</v>
      </c>
      <c r="N21" s="43"/>
      <c r="O21" s="17"/>
      <c r="P21" s="44"/>
      <c r="Q21" s="36"/>
      <c r="R21" s="36"/>
    </row>
    <row r="22" spans="1:18" s="2" customFormat="1" ht="102.75" customHeight="1">
      <c r="A22" s="9" t="s">
        <v>77</v>
      </c>
      <c r="B22" s="26" t="s">
        <v>211</v>
      </c>
      <c r="C22" s="17" t="s">
        <v>197</v>
      </c>
      <c r="D22" s="17" t="s">
        <v>28</v>
      </c>
      <c r="E22" s="17">
        <v>69</v>
      </c>
      <c r="F22" s="17" t="s">
        <v>29</v>
      </c>
      <c r="G22" s="18" t="s">
        <v>191</v>
      </c>
      <c r="H22" s="20" t="s">
        <v>198</v>
      </c>
      <c r="I22" s="43"/>
      <c r="J22" s="43"/>
      <c r="K22" s="46"/>
      <c r="L22" s="43"/>
      <c r="M22" s="43"/>
      <c r="N22" s="43"/>
      <c r="O22" s="17"/>
      <c r="P22" s="44"/>
      <c r="Q22" s="36"/>
      <c r="R22" s="36"/>
    </row>
    <row r="23" spans="1:18" s="2" customFormat="1" ht="125.1" customHeight="1">
      <c r="A23" s="9" t="s">
        <v>81</v>
      </c>
      <c r="B23" s="26" t="s">
        <v>211</v>
      </c>
      <c r="C23" s="17" t="s">
        <v>199</v>
      </c>
      <c r="D23" s="17" t="s">
        <v>200</v>
      </c>
      <c r="E23" s="17">
        <v>69</v>
      </c>
      <c r="F23" s="17" t="s">
        <v>29</v>
      </c>
      <c r="G23" s="18" t="s">
        <v>191</v>
      </c>
      <c r="H23" s="19" t="s">
        <v>212</v>
      </c>
      <c r="I23" s="17"/>
      <c r="J23" s="43"/>
      <c r="K23" s="17"/>
      <c r="L23" s="43"/>
      <c r="M23" s="43"/>
      <c r="N23" s="43"/>
      <c r="O23" s="17"/>
      <c r="P23" s="44"/>
      <c r="Q23" s="36"/>
      <c r="R23" s="36"/>
    </row>
    <row r="24" spans="1:18" s="2" customFormat="1" ht="132" customHeight="1">
      <c r="A24" s="9" t="s">
        <v>83</v>
      </c>
      <c r="B24" s="26" t="s">
        <v>211</v>
      </c>
      <c r="C24" s="17" t="s">
        <v>202</v>
      </c>
      <c r="D24" s="17" t="s">
        <v>203</v>
      </c>
      <c r="E24" s="17">
        <v>69</v>
      </c>
      <c r="F24" s="17" t="s">
        <v>29</v>
      </c>
      <c r="G24" s="18" t="s">
        <v>191</v>
      </c>
      <c r="H24" s="21" t="s">
        <v>204</v>
      </c>
      <c r="I24" s="17"/>
      <c r="J24" s="43"/>
      <c r="K24" s="17"/>
      <c r="L24" s="43"/>
      <c r="M24" s="43"/>
      <c r="N24" s="43"/>
      <c r="O24" s="51"/>
      <c r="P24" s="44"/>
      <c r="Q24" s="36"/>
      <c r="R24" s="36"/>
    </row>
    <row r="25" spans="1:18" s="2" customFormat="1" ht="102.75" customHeight="1">
      <c r="A25" s="9" t="s">
        <v>90</v>
      </c>
      <c r="B25" s="26" t="s">
        <v>211</v>
      </c>
      <c r="C25" s="17" t="s">
        <v>207</v>
      </c>
      <c r="D25" s="17" t="s">
        <v>208</v>
      </c>
      <c r="E25" s="17">
        <v>138</v>
      </c>
      <c r="F25" s="17" t="s">
        <v>29</v>
      </c>
      <c r="G25" s="18" t="s">
        <v>191</v>
      </c>
      <c r="H25" s="19" t="s">
        <v>192</v>
      </c>
      <c r="I25" s="43"/>
      <c r="J25" s="43"/>
      <c r="K25" s="46"/>
      <c r="L25" s="43"/>
      <c r="M25" s="43"/>
      <c r="N25" s="43"/>
      <c r="O25" s="17"/>
      <c r="P25" s="44"/>
      <c r="Q25" s="36"/>
      <c r="R25" s="36"/>
    </row>
    <row r="26" spans="1:18" s="2" customFormat="1" ht="102.75" customHeight="1">
      <c r="A26" s="9" t="s">
        <v>95</v>
      </c>
      <c r="B26" s="26" t="s">
        <v>211</v>
      </c>
      <c r="C26" s="17" t="s">
        <v>213</v>
      </c>
      <c r="D26" s="17" t="s">
        <v>214</v>
      </c>
      <c r="E26" s="17">
        <v>68</v>
      </c>
      <c r="F26" s="17" t="s">
        <v>29</v>
      </c>
      <c r="G26" s="18" t="s">
        <v>191</v>
      </c>
      <c r="H26" s="20" t="s">
        <v>215</v>
      </c>
      <c r="I26" s="43"/>
      <c r="J26" s="43"/>
      <c r="K26" s="46"/>
      <c r="L26" s="43"/>
      <c r="M26" s="43"/>
      <c r="N26" s="43"/>
      <c r="O26" s="48"/>
      <c r="P26" s="44"/>
      <c r="Q26" s="36"/>
      <c r="R26" s="36"/>
    </row>
    <row r="27" spans="1:18" s="2" customFormat="1" ht="102.75" customHeight="1">
      <c r="A27" s="61" t="s">
        <v>97</v>
      </c>
      <c r="B27" s="26" t="s">
        <v>211</v>
      </c>
      <c r="C27" s="17" t="s">
        <v>216</v>
      </c>
      <c r="D27" s="17" t="s">
        <v>217</v>
      </c>
      <c r="E27" s="17">
        <v>21</v>
      </c>
      <c r="F27" s="17" t="s">
        <v>29</v>
      </c>
      <c r="G27" s="18"/>
      <c r="H27" s="20" t="s">
        <v>218</v>
      </c>
      <c r="I27" s="43"/>
      <c r="J27" s="43"/>
      <c r="K27" s="46"/>
      <c r="L27" s="43"/>
      <c r="M27" s="43"/>
      <c r="N27" s="43"/>
      <c r="O27" s="48" t="s">
        <v>219</v>
      </c>
      <c r="P27" s="66"/>
      <c r="Q27" s="36"/>
      <c r="R27" s="36"/>
    </row>
    <row r="28" spans="1:18" s="1" customFormat="1" ht="15.75" customHeight="1">
      <c r="A28" s="22" t="s">
        <v>42</v>
      </c>
      <c r="B28" s="16"/>
      <c r="C28" s="14"/>
      <c r="D28" s="14"/>
      <c r="E28" s="16">
        <f>SUM(E19:E27)</f>
        <v>626</v>
      </c>
      <c r="F28" s="14"/>
      <c r="G28" s="14"/>
      <c r="H28" s="15"/>
      <c r="I28" s="14"/>
      <c r="J28" s="14"/>
      <c r="K28" s="14"/>
      <c r="L28" s="14"/>
      <c r="M28" s="14"/>
      <c r="N28" s="14"/>
      <c r="O28" s="14"/>
      <c r="P28" s="41"/>
      <c r="Q28" s="42"/>
      <c r="R28" s="42"/>
    </row>
    <row r="29" spans="1:18" s="1" customFormat="1" ht="21">
      <c r="A29" s="152" t="s">
        <v>220</v>
      </c>
      <c r="B29" s="153"/>
      <c r="C29" s="154"/>
      <c r="D29" s="154"/>
      <c r="E29" s="23"/>
      <c r="F29" s="23"/>
      <c r="G29" s="23"/>
      <c r="H29" s="24"/>
      <c r="I29" s="23"/>
      <c r="J29" s="23"/>
      <c r="K29" s="23"/>
      <c r="L29" s="23"/>
      <c r="M29" s="23"/>
      <c r="N29" s="23"/>
      <c r="O29" s="23"/>
      <c r="P29" s="49"/>
      <c r="Q29" s="42"/>
      <c r="R29" s="42"/>
    </row>
    <row r="30" spans="1:18" s="1" customFormat="1" ht="15.75">
      <c r="A30" s="159" t="s">
        <v>221</v>
      </c>
      <c r="B30" s="160"/>
      <c r="C30" s="160"/>
      <c r="D30" s="160"/>
      <c r="E30" s="160"/>
      <c r="F30" s="160"/>
      <c r="G30" s="160"/>
      <c r="H30" s="160"/>
      <c r="I30" s="57"/>
      <c r="J30" s="57"/>
      <c r="K30" s="57"/>
      <c r="L30" s="57"/>
      <c r="M30" s="57"/>
      <c r="N30" s="57"/>
      <c r="O30" s="57"/>
      <c r="P30" s="58"/>
      <c r="Q30" s="42"/>
      <c r="R30" s="42"/>
    </row>
    <row r="31" spans="1:18" s="2" customFormat="1" ht="122.1" customHeight="1">
      <c r="A31" s="25" t="s">
        <v>222</v>
      </c>
      <c r="B31" s="26" t="s">
        <v>220</v>
      </c>
      <c r="C31" s="26" t="s">
        <v>186</v>
      </c>
      <c r="D31" s="26" t="s">
        <v>187</v>
      </c>
      <c r="E31" s="26">
        <v>10</v>
      </c>
      <c r="F31" s="26" t="s">
        <v>29</v>
      </c>
      <c r="G31" s="27"/>
      <c r="H31" s="28" t="s">
        <v>188</v>
      </c>
      <c r="I31" s="26"/>
      <c r="J31" s="50"/>
      <c r="K31" s="26"/>
      <c r="L31" s="50"/>
      <c r="M31" s="50"/>
      <c r="N31" s="50"/>
      <c r="O31" s="26"/>
      <c r="P31" s="44"/>
      <c r="Q31" s="36"/>
      <c r="R31" s="36"/>
    </row>
    <row r="32" spans="1:18" s="2" customFormat="1" ht="99" customHeight="1">
      <c r="A32" s="9" t="s">
        <v>223</v>
      </c>
      <c r="B32" s="17" t="s">
        <v>220</v>
      </c>
      <c r="C32" s="17" t="s">
        <v>194</v>
      </c>
      <c r="D32" s="17" t="s">
        <v>195</v>
      </c>
      <c r="E32" s="17">
        <v>10</v>
      </c>
      <c r="F32" s="17" t="s">
        <v>29</v>
      </c>
      <c r="G32" s="18"/>
      <c r="H32" s="20" t="s">
        <v>196</v>
      </c>
      <c r="I32" s="43"/>
      <c r="J32" s="43"/>
      <c r="K32" s="46"/>
      <c r="L32" s="43"/>
      <c r="M32" s="43"/>
      <c r="N32" s="43"/>
      <c r="O32" s="17"/>
      <c r="P32" s="44"/>
      <c r="Q32" s="36"/>
      <c r="R32" s="36"/>
    </row>
    <row r="33" spans="1:18" s="2" customFormat="1" ht="102.75" customHeight="1">
      <c r="A33" s="9" t="s">
        <v>224</v>
      </c>
      <c r="B33" s="17" t="s">
        <v>220</v>
      </c>
      <c r="C33" s="17" t="s">
        <v>197</v>
      </c>
      <c r="D33" s="17" t="s">
        <v>28</v>
      </c>
      <c r="E33" s="17">
        <v>11</v>
      </c>
      <c r="F33" s="17" t="s">
        <v>29</v>
      </c>
      <c r="G33" s="18" t="s">
        <v>191</v>
      </c>
      <c r="H33" s="20" t="s">
        <v>198</v>
      </c>
      <c r="I33" s="43"/>
      <c r="J33" s="43"/>
      <c r="K33" s="46"/>
      <c r="L33" s="43"/>
      <c r="M33" s="43"/>
      <c r="N33" s="43"/>
      <c r="O33" s="17"/>
      <c r="P33" s="44"/>
      <c r="Q33" s="36"/>
      <c r="R33" s="36"/>
    </row>
    <row r="34" spans="1:18" s="2" customFormat="1" ht="125.1" customHeight="1">
      <c r="A34" s="9" t="s">
        <v>225</v>
      </c>
      <c r="B34" s="17" t="s">
        <v>220</v>
      </c>
      <c r="C34" s="17" t="s">
        <v>199</v>
      </c>
      <c r="D34" s="17" t="s">
        <v>200</v>
      </c>
      <c r="E34" s="17">
        <v>10</v>
      </c>
      <c r="F34" s="17" t="s">
        <v>29</v>
      </c>
      <c r="G34" s="18" t="s">
        <v>191</v>
      </c>
      <c r="H34" s="19" t="s">
        <v>201</v>
      </c>
      <c r="I34" s="17"/>
      <c r="J34" s="43"/>
      <c r="K34" s="17"/>
      <c r="L34" s="43"/>
      <c r="M34" s="43"/>
      <c r="N34" s="43"/>
      <c r="O34" s="17"/>
      <c r="P34" s="44"/>
      <c r="Q34" s="36"/>
      <c r="R34" s="36"/>
    </row>
    <row r="35" spans="1:18" s="2" customFormat="1" ht="132" customHeight="1">
      <c r="A35" s="9" t="s">
        <v>226</v>
      </c>
      <c r="B35" s="17" t="s">
        <v>220</v>
      </c>
      <c r="C35" s="17" t="s">
        <v>202</v>
      </c>
      <c r="D35" s="17" t="s">
        <v>203</v>
      </c>
      <c r="E35" s="17">
        <v>10</v>
      </c>
      <c r="F35" s="17" t="s">
        <v>29</v>
      </c>
      <c r="G35" s="18" t="s">
        <v>191</v>
      </c>
      <c r="H35" s="21" t="s">
        <v>204</v>
      </c>
      <c r="I35" s="17"/>
      <c r="J35" s="43"/>
      <c r="K35" s="17"/>
      <c r="L35" s="43"/>
      <c r="M35" s="43"/>
      <c r="N35" s="43"/>
      <c r="O35" s="51"/>
      <c r="P35" s="44"/>
      <c r="Q35" s="36"/>
      <c r="R35" s="36"/>
    </row>
    <row r="36" spans="1:18" s="2" customFormat="1" ht="99" customHeight="1">
      <c r="A36" s="9" t="s">
        <v>227</v>
      </c>
      <c r="B36" s="17" t="s">
        <v>220</v>
      </c>
      <c r="C36" s="17" t="s">
        <v>213</v>
      </c>
      <c r="D36" s="17" t="s">
        <v>214</v>
      </c>
      <c r="E36" s="17">
        <v>10</v>
      </c>
      <c r="F36" s="17" t="s">
        <v>29</v>
      </c>
      <c r="G36" s="18" t="s">
        <v>191</v>
      </c>
      <c r="H36" s="19" t="s">
        <v>192</v>
      </c>
      <c r="I36" s="43"/>
      <c r="J36" s="43"/>
      <c r="K36" s="46"/>
      <c r="L36" s="43"/>
      <c r="M36" s="43"/>
      <c r="N36" s="43"/>
      <c r="O36" s="17"/>
      <c r="P36" s="44"/>
      <c r="Q36" s="36"/>
      <c r="R36" s="36"/>
    </row>
    <row r="37" spans="1:18" s="2" customFormat="1" ht="102.75" customHeight="1">
      <c r="A37" s="9" t="s">
        <v>228</v>
      </c>
      <c r="B37" s="17" t="s">
        <v>220</v>
      </c>
      <c r="C37" s="17" t="s">
        <v>229</v>
      </c>
      <c r="D37" s="17" t="s">
        <v>208</v>
      </c>
      <c r="E37" s="17">
        <v>20</v>
      </c>
      <c r="F37" s="17" t="s">
        <v>29</v>
      </c>
      <c r="G37" s="18" t="s">
        <v>191</v>
      </c>
      <c r="H37" s="20" t="s">
        <v>215</v>
      </c>
      <c r="I37" s="43"/>
      <c r="J37" s="43"/>
      <c r="K37" s="46"/>
      <c r="L37" s="43"/>
      <c r="M37" s="43"/>
      <c r="N37" s="43"/>
      <c r="O37" s="17"/>
      <c r="P37" s="44"/>
      <c r="Q37" s="36"/>
      <c r="R37" s="36"/>
    </row>
    <row r="38" spans="1:18" s="2" customFormat="1" ht="99" customHeight="1">
      <c r="A38" s="9" t="s">
        <v>230</v>
      </c>
      <c r="B38" s="17" t="s">
        <v>220</v>
      </c>
      <c r="C38" s="17" t="s">
        <v>231</v>
      </c>
      <c r="D38" s="17" t="s">
        <v>232</v>
      </c>
      <c r="E38" s="17">
        <v>11</v>
      </c>
      <c r="F38" s="17" t="s">
        <v>29</v>
      </c>
      <c r="G38" s="18"/>
      <c r="H38" s="20" t="s">
        <v>233</v>
      </c>
      <c r="I38" s="43"/>
      <c r="J38" s="43"/>
      <c r="K38" s="46"/>
      <c r="L38" s="43"/>
      <c r="M38" s="43"/>
      <c r="N38" s="43"/>
      <c r="O38" s="17"/>
      <c r="P38" s="44"/>
      <c r="Q38" s="36"/>
      <c r="R38" s="36"/>
    </row>
    <row r="39" spans="1:18" s="2" customFormat="1" ht="102.75" customHeight="1">
      <c r="A39" s="9" t="s">
        <v>234</v>
      </c>
      <c r="B39" s="17" t="s">
        <v>235</v>
      </c>
      <c r="C39" s="17" t="s">
        <v>236</v>
      </c>
      <c r="D39" s="17" t="s">
        <v>237</v>
      </c>
      <c r="E39" s="17">
        <v>6</v>
      </c>
      <c r="F39" s="17" t="s">
        <v>29</v>
      </c>
      <c r="G39" s="18"/>
      <c r="H39" s="20" t="s">
        <v>238</v>
      </c>
      <c r="I39" s="43"/>
      <c r="J39" s="43"/>
      <c r="K39" s="46"/>
      <c r="L39" s="43"/>
      <c r="M39" s="43"/>
      <c r="N39" s="43"/>
      <c r="O39" s="48"/>
      <c r="P39" s="44"/>
      <c r="Q39" s="36"/>
      <c r="R39" s="36"/>
    </row>
    <row r="40" spans="1:18" s="2" customFormat="1" ht="102.75" customHeight="1">
      <c r="A40" s="9" t="s">
        <v>239</v>
      </c>
      <c r="B40" s="17" t="s">
        <v>235</v>
      </c>
      <c r="C40" s="17" t="s">
        <v>93</v>
      </c>
      <c r="D40" s="17" t="s">
        <v>240</v>
      </c>
      <c r="E40" s="17">
        <v>6</v>
      </c>
      <c r="F40" s="17" t="s">
        <v>29</v>
      </c>
      <c r="G40" s="18"/>
      <c r="H40" s="20" t="s">
        <v>233</v>
      </c>
      <c r="I40" s="43"/>
      <c r="J40" s="43"/>
      <c r="K40" s="46"/>
      <c r="L40" s="43"/>
      <c r="M40" s="43"/>
      <c r="N40" s="43"/>
      <c r="O40" s="48"/>
      <c r="P40" s="44"/>
      <c r="Q40" s="36"/>
      <c r="R40" s="36"/>
    </row>
    <row r="41" spans="1:18" s="2" customFormat="1" ht="102.75" customHeight="1">
      <c r="A41" s="9" t="s">
        <v>241</v>
      </c>
      <c r="B41" s="17" t="s">
        <v>235</v>
      </c>
      <c r="C41" s="17" t="s">
        <v>113</v>
      </c>
      <c r="D41" s="17" t="s">
        <v>242</v>
      </c>
      <c r="E41" s="17">
        <v>6</v>
      </c>
      <c r="F41" s="17" t="s">
        <v>29</v>
      </c>
      <c r="G41" s="18"/>
      <c r="H41" s="20" t="s">
        <v>238</v>
      </c>
      <c r="I41" s="43"/>
      <c r="J41" s="43"/>
      <c r="K41" s="46"/>
      <c r="L41" s="43"/>
      <c r="M41" s="43"/>
      <c r="N41" s="43"/>
      <c r="O41" s="17"/>
      <c r="P41" s="44"/>
      <c r="Q41" s="36"/>
      <c r="R41" s="36"/>
    </row>
    <row r="42" spans="1:18" s="2" customFormat="1" ht="102.75" customHeight="1">
      <c r="A42" s="9" t="s">
        <v>243</v>
      </c>
      <c r="B42" s="17" t="s">
        <v>235</v>
      </c>
      <c r="C42" s="17" t="s">
        <v>59</v>
      </c>
      <c r="D42" s="17" t="s">
        <v>244</v>
      </c>
      <c r="E42" s="17">
        <v>6</v>
      </c>
      <c r="F42" s="17" t="s">
        <v>29</v>
      </c>
      <c r="G42" s="18"/>
      <c r="H42" s="20" t="s">
        <v>238</v>
      </c>
      <c r="I42" s="43"/>
      <c r="J42" s="43"/>
      <c r="K42" s="46"/>
      <c r="L42" s="43"/>
      <c r="M42" s="43"/>
      <c r="N42" s="43"/>
      <c r="O42" s="17"/>
      <c r="P42" s="44"/>
      <c r="Q42" s="36"/>
      <c r="R42" s="36"/>
    </row>
    <row r="43" spans="1:18" s="2" customFormat="1" ht="99" customHeight="1">
      <c r="A43" s="9" t="s">
        <v>245</v>
      </c>
      <c r="B43" s="17" t="s">
        <v>235</v>
      </c>
      <c r="C43" s="17" t="s">
        <v>246</v>
      </c>
      <c r="D43" s="17" t="s">
        <v>247</v>
      </c>
      <c r="E43" s="17">
        <v>6</v>
      </c>
      <c r="F43" s="17" t="s">
        <v>29</v>
      </c>
      <c r="G43" s="18"/>
      <c r="H43" s="20" t="s">
        <v>238</v>
      </c>
      <c r="I43" s="43"/>
      <c r="J43" s="43"/>
      <c r="K43" s="46"/>
      <c r="L43" s="43"/>
      <c r="M43" s="43"/>
      <c r="N43" s="43"/>
      <c r="O43" s="17"/>
      <c r="P43" s="44"/>
      <c r="Q43" s="36"/>
      <c r="R43" s="36"/>
    </row>
    <row r="44" spans="1:18" s="2" customFormat="1" ht="102.75" customHeight="1">
      <c r="A44" s="9" t="s">
        <v>248</v>
      </c>
      <c r="B44" s="17" t="s">
        <v>235</v>
      </c>
      <c r="C44" s="17" t="s">
        <v>249</v>
      </c>
      <c r="D44" s="17" t="s">
        <v>28</v>
      </c>
      <c r="E44" s="17">
        <v>22</v>
      </c>
      <c r="F44" s="17" t="s">
        <v>29</v>
      </c>
      <c r="G44" s="18"/>
      <c r="H44" s="20" t="s">
        <v>198</v>
      </c>
      <c r="I44" s="43"/>
      <c r="J44" s="43"/>
      <c r="K44" s="46"/>
      <c r="L44" s="43"/>
      <c r="M44" s="43"/>
      <c r="N44" s="43"/>
      <c r="O44" s="17"/>
      <c r="P44" s="44"/>
      <c r="Q44" s="36"/>
      <c r="R44" s="36"/>
    </row>
    <row r="45" spans="1:18" s="2" customFormat="1" ht="72.95" customHeight="1">
      <c r="A45" s="9" t="s">
        <v>131</v>
      </c>
      <c r="B45" s="17" t="s">
        <v>250</v>
      </c>
      <c r="C45" s="17" t="s">
        <v>161</v>
      </c>
      <c r="D45" s="17" t="s">
        <v>251</v>
      </c>
      <c r="E45" s="17">
        <v>1</v>
      </c>
      <c r="F45" s="17" t="s">
        <v>29</v>
      </c>
      <c r="G45" s="18"/>
      <c r="H45" s="20" t="s">
        <v>252</v>
      </c>
      <c r="I45" s="43"/>
      <c r="J45" s="43"/>
      <c r="K45" s="46"/>
      <c r="L45" s="43"/>
      <c r="M45" s="43"/>
      <c r="N45" s="43"/>
      <c r="O45" s="17"/>
      <c r="P45" s="44"/>
      <c r="Q45" s="36"/>
      <c r="R45" s="36"/>
    </row>
    <row r="46" spans="1:18" s="2" customFormat="1" ht="102.75" customHeight="1">
      <c r="A46" s="61" t="s">
        <v>136</v>
      </c>
      <c r="B46" s="17" t="s">
        <v>250</v>
      </c>
      <c r="C46" s="17" t="s">
        <v>253</v>
      </c>
      <c r="D46" s="17" t="s">
        <v>254</v>
      </c>
      <c r="E46" s="17">
        <v>1</v>
      </c>
      <c r="F46" s="17" t="s">
        <v>29</v>
      </c>
      <c r="G46" s="18"/>
      <c r="H46" s="20" t="s">
        <v>255</v>
      </c>
      <c r="I46" s="43"/>
      <c r="J46" s="43"/>
      <c r="K46" s="46"/>
      <c r="L46" s="43"/>
      <c r="M46" s="43"/>
      <c r="N46" s="43"/>
      <c r="O46" s="17"/>
      <c r="P46" s="66"/>
      <c r="Q46" s="36"/>
      <c r="R46" s="36"/>
    </row>
    <row r="47" spans="1:18" s="2" customFormat="1" ht="102.75" customHeight="1">
      <c r="A47" s="61" t="s">
        <v>137</v>
      </c>
      <c r="B47" s="17" t="s">
        <v>250</v>
      </c>
      <c r="C47" s="17" t="s">
        <v>59</v>
      </c>
      <c r="D47" s="17" t="s">
        <v>256</v>
      </c>
      <c r="E47" s="17">
        <v>1</v>
      </c>
      <c r="F47" s="17" t="s">
        <v>29</v>
      </c>
      <c r="G47" s="18"/>
      <c r="H47" s="20" t="s">
        <v>257</v>
      </c>
      <c r="I47" s="43"/>
      <c r="J47" s="43"/>
      <c r="K47" s="46"/>
      <c r="L47" s="43"/>
      <c r="M47" s="43"/>
      <c r="N47" s="43"/>
      <c r="O47" s="48"/>
      <c r="P47" s="66"/>
      <c r="Q47" s="36"/>
      <c r="R47" s="36"/>
    </row>
    <row r="48" spans="1:18" s="2" customFormat="1" ht="102.75" customHeight="1">
      <c r="A48" s="61" t="s">
        <v>258</v>
      </c>
      <c r="B48" s="17" t="s">
        <v>259</v>
      </c>
      <c r="C48" s="17" t="s">
        <v>260</v>
      </c>
      <c r="D48" s="17" t="s">
        <v>261</v>
      </c>
      <c r="E48" s="17">
        <v>1</v>
      </c>
      <c r="F48" s="17" t="s">
        <v>29</v>
      </c>
      <c r="G48" s="18"/>
      <c r="H48" s="20" t="s">
        <v>262</v>
      </c>
      <c r="I48" s="43"/>
      <c r="J48" s="43"/>
      <c r="K48" s="46"/>
      <c r="L48" s="43"/>
      <c r="M48" s="43"/>
      <c r="N48" s="43"/>
      <c r="O48" s="48"/>
      <c r="P48" s="66"/>
      <c r="Q48" s="36"/>
      <c r="R48" s="36"/>
    </row>
    <row r="49" spans="1:18" s="2" customFormat="1" ht="102.75" customHeight="1">
      <c r="A49" s="61" t="s">
        <v>263</v>
      </c>
      <c r="B49" s="17" t="s">
        <v>259</v>
      </c>
      <c r="C49" s="17" t="s">
        <v>216</v>
      </c>
      <c r="D49" s="17" t="s">
        <v>217</v>
      </c>
      <c r="E49" s="17">
        <v>10</v>
      </c>
      <c r="F49" s="17" t="s">
        <v>29</v>
      </c>
      <c r="G49" s="18"/>
      <c r="H49" s="20" t="s">
        <v>218</v>
      </c>
      <c r="I49" s="43"/>
      <c r="J49" s="43"/>
      <c r="K49" s="46"/>
      <c r="L49" s="43"/>
      <c r="M49" s="43"/>
      <c r="N49" s="43"/>
      <c r="O49" s="17"/>
      <c r="P49" s="66"/>
      <c r="Q49" s="36"/>
      <c r="R49" s="36"/>
    </row>
    <row r="50" spans="1:18" s="2" customFormat="1" ht="102.75" customHeight="1">
      <c r="A50" s="61" t="s">
        <v>264</v>
      </c>
      <c r="B50" s="17" t="s">
        <v>265</v>
      </c>
      <c r="C50" s="17" t="s">
        <v>266</v>
      </c>
      <c r="D50" s="17" t="s">
        <v>267</v>
      </c>
      <c r="E50" s="17">
        <v>1</v>
      </c>
      <c r="F50" s="17" t="s">
        <v>29</v>
      </c>
      <c r="G50" s="18"/>
      <c r="H50" s="20" t="s">
        <v>268</v>
      </c>
      <c r="I50" s="43"/>
      <c r="J50" s="43"/>
      <c r="K50" s="46"/>
      <c r="L50" s="43"/>
      <c r="M50" s="43"/>
      <c r="N50" s="43"/>
      <c r="O50" s="17"/>
      <c r="P50" s="66"/>
      <c r="Q50" s="36"/>
      <c r="R50" s="36"/>
    </row>
    <row r="51" spans="1:18" s="2" customFormat="1" ht="102.75" customHeight="1">
      <c r="A51" s="61" t="s">
        <v>269</v>
      </c>
      <c r="B51" s="17" t="s">
        <v>265</v>
      </c>
      <c r="C51" s="17" t="s">
        <v>270</v>
      </c>
      <c r="D51" s="17" t="s">
        <v>28</v>
      </c>
      <c r="E51" s="17">
        <v>1</v>
      </c>
      <c r="F51" s="17" t="s">
        <v>29</v>
      </c>
      <c r="G51" s="18"/>
      <c r="H51" s="20" t="s">
        <v>198</v>
      </c>
      <c r="I51" s="43"/>
      <c r="J51" s="43"/>
      <c r="K51" s="46"/>
      <c r="L51" s="43"/>
      <c r="M51" s="43"/>
      <c r="N51" s="43"/>
      <c r="O51" s="17"/>
      <c r="P51" s="66"/>
      <c r="Q51" s="36"/>
      <c r="R51" s="36"/>
    </row>
    <row r="52" spans="1:18" s="1" customFormat="1" ht="15.75" customHeight="1">
      <c r="A52" s="22" t="s">
        <v>42</v>
      </c>
      <c r="B52" s="16"/>
      <c r="C52" s="14"/>
      <c r="D52" s="14"/>
      <c r="E52" s="16">
        <f>SUM(E31:E51)</f>
        <v>160</v>
      </c>
      <c r="F52" s="14"/>
      <c r="G52" s="14"/>
      <c r="H52" s="15"/>
      <c r="I52" s="14"/>
      <c r="J52" s="14"/>
      <c r="K52" s="14"/>
      <c r="L52" s="14"/>
      <c r="M52" s="14"/>
      <c r="N52" s="14"/>
      <c r="O52" s="14"/>
      <c r="P52" s="41"/>
      <c r="Q52" s="42"/>
      <c r="R52" s="42"/>
    </row>
    <row r="53" spans="1:18" s="2" customFormat="1" ht="24" customHeight="1">
      <c r="A53" s="29" t="s">
        <v>179</v>
      </c>
      <c r="B53" s="30"/>
      <c r="C53" s="31"/>
      <c r="D53" s="32"/>
      <c r="E53" s="33">
        <f>E52+E28+E16</f>
        <v>1171</v>
      </c>
      <c r="F53" s="33"/>
      <c r="G53" s="34"/>
      <c r="H53" s="34"/>
      <c r="I53" s="52"/>
      <c r="J53" s="53" t="e">
        <f>#REF!+#REF!+#REF!+#REF!+#REF!+#REF!+#REF!+#REF!+#REF!+#REF!+J16+#REF!</f>
        <v>#REF!</v>
      </c>
      <c r="K53" s="53"/>
      <c r="L53" s="53"/>
      <c r="M53" s="53"/>
      <c r="N53" s="53"/>
      <c r="O53" s="34"/>
      <c r="P53" s="54"/>
    </row>
    <row r="54" spans="1:18" s="2" customFormat="1" ht="204" customHeight="1">
      <c r="A54" s="35" t="s">
        <v>180</v>
      </c>
      <c r="B54" s="157" t="s">
        <v>181</v>
      </c>
      <c r="C54" s="158"/>
      <c r="D54" s="158"/>
      <c r="E54" s="158"/>
      <c r="F54" s="158"/>
      <c r="G54" s="158"/>
      <c r="H54" s="158"/>
      <c r="I54" s="158"/>
      <c r="J54" s="158"/>
      <c r="K54" s="158"/>
      <c r="L54" s="158"/>
      <c r="M54" s="158"/>
      <c r="N54" s="158"/>
      <c r="O54" s="158"/>
      <c r="P54" s="158"/>
    </row>
    <row r="55" spans="1:18" ht="148.5" customHeight="1"/>
  </sheetData>
  <mergeCells count="16">
    <mergeCell ref="B1:E1"/>
    <mergeCell ref="F1:G1"/>
    <mergeCell ref="L1:P1"/>
    <mergeCell ref="B2:E2"/>
    <mergeCell ref="F2:G2"/>
    <mergeCell ref="H2:I2"/>
    <mergeCell ref="L2:P2"/>
    <mergeCell ref="A3:P3"/>
    <mergeCell ref="A29:D29"/>
    <mergeCell ref="A18:H18"/>
    <mergeCell ref="B54:P54"/>
    <mergeCell ref="A30:H30"/>
    <mergeCell ref="A4:P4"/>
    <mergeCell ref="A6:D6"/>
    <mergeCell ref="A7:D7"/>
    <mergeCell ref="A17:D17"/>
  </mergeCells>
  <phoneticPr fontId="110" type="noConversion"/>
  <pageMargins left="0.39370078740157483" right="0" top="0.27559055118110237" bottom="0.11811023622047245" header="0.51181102362204722" footer="0.51181102362204722"/>
  <pageSetup paperSize="9" scale="6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2</vt:i4>
      </vt:variant>
    </vt:vector>
  </HeadingPairs>
  <TitlesOfParts>
    <vt:vector size="4" baseType="lpstr">
      <vt:lpstr>公共区</vt:lpstr>
      <vt:lpstr>客房区</vt:lpstr>
      <vt:lpstr>公共区!Print_Area</vt:lpstr>
      <vt:lpstr>客房区!Print_Area</vt:lpstr>
    </vt:vector>
  </TitlesOfParts>
  <Company>微软中国</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张冲</cp:lastModifiedBy>
  <cp:lastPrinted>2015-02-12T02:48:30Z</cp:lastPrinted>
  <dcterms:created xsi:type="dcterms:W3CDTF">2014-10-22T13:45:00Z</dcterms:created>
  <dcterms:modified xsi:type="dcterms:W3CDTF">2015-03-03T03:06:04Z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2052-9.1.0.4985</vt:lpwstr>
  </property>
  <property fmtid="{D5CDD505-2E9C-101B-9397-08002B2CF9AE}" pid="3" name="KSOReadingLayout">
    <vt:bool>false</vt:bool>
  </property>
</Properties>
</file>