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R\常用资料\网上投标文件\2022年鲜货招投标\2020年\"/>
    </mc:Choice>
  </mc:AlternateContent>
  <xr:revisionPtr revIDLastSave="0" documentId="13_ncr:1_{1BA2FF48-2737-4159-80C9-1A86D3EEE07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三鸟类" sheetId="6" r:id="rId1"/>
    <sheet name="Sheet1" sheetId="18" r:id="rId2"/>
  </sheets>
  <definedNames>
    <definedName name="_xlnm._FilterDatabase" localSheetId="0" hidden="1">三鸟类!$A$4:$R$28</definedName>
    <definedName name="_xlnm.Print_Area" localSheetId="0">三鸟类!$A$1:$Q$28</definedName>
    <definedName name="_xlnm.Print_Titles" localSheetId="0">三鸟类!$1:$3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6" l="1"/>
  <c r="Q5" i="6" s="1"/>
  <c r="O31" i="6"/>
  <c r="L31" i="6"/>
  <c r="I31" i="6"/>
</calcChain>
</file>

<file path=xl/sharedStrings.xml><?xml version="1.0" encoding="utf-8"?>
<sst xmlns="http://schemas.openxmlformats.org/spreadsheetml/2006/main" count="79" uniqueCount="58">
  <si>
    <t>500G</t>
    <phoneticPr fontId="3" type="noConversion"/>
  </si>
  <si>
    <t>0.8-1.3kg</t>
    <phoneticPr fontId="3" type="noConversion"/>
  </si>
  <si>
    <t>KG</t>
    <phoneticPr fontId="3" type="noConversion"/>
  </si>
  <si>
    <t>瓶</t>
    <phoneticPr fontId="3" type="noConversion"/>
  </si>
  <si>
    <t>KG</t>
    <phoneticPr fontId="3" type="noConversion"/>
  </si>
  <si>
    <t>1KG-1.25KG</t>
  </si>
  <si>
    <t>清远鸡QINGYUAN CHICKEN(去油)</t>
  </si>
  <si>
    <t>KG</t>
  </si>
  <si>
    <t>只EACH</t>
  </si>
  <si>
    <t>包</t>
    <phoneticPr fontId="3" type="noConversion"/>
  </si>
  <si>
    <t>羊肚菌</t>
    <phoneticPr fontId="3" type="noConversion"/>
  </si>
  <si>
    <t>KG</t>
    <phoneticPr fontId="3" type="noConversion"/>
  </si>
  <si>
    <r>
      <t xml:space="preserve">Spec
</t>
    </r>
    <r>
      <rPr>
        <b/>
        <sz val="9"/>
        <color indexed="18"/>
        <rFont val="宋体"/>
        <family val="3"/>
        <charset val="134"/>
      </rPr>
      <t>员餐规格</t>
    </r>
    <phoneticPr fontId="3" type="noConversion"/>
  </si>
  <si>
    <t>Code
编号</t>
  </si>
  <si>
    <t>Item
物品</t>
  </si>
  <si>
    <t>Spec
规格</t>
  </si>
  <si>
    <t>粗盐</t>
    <phoneticPr fontId="3" type="noConversion"/>
  </si>
  <si>
    <t>鲜光鸭(去油)</t>
  </si>
  <si>
    <t>2.25KG-2.5KG</t>
  </si>
  <si>
    <t>奶猪</t>
  </si>
  <si>
    <t>2.5KG-3KG</t>
  </si>
  <si>
    <t>鸡肝菌</t>
    <phoneticPr fontId="3" type="noConversion"/>
  </si>
  <si>
    <t>2-2.5kg/只</t>
  </si>
  <si>
    <t>Unit
单位</t>
  </si>
  <si>
    <t>鹧鸪</t>
    <phoneticPr fontId="3" type="noConversion"/>
  </si>
  <si>
    <t>黑棕鹅(棚鹅去油)</t>
  </si>
  <si>
    <t>3KG-3.25KG</t>
  </si>
  <si>
    <t>鹅肾</t>
  </si>
  <si>
    <t>4头-6头</t>
  </si>
  <si>
    <t>鹅掌翼</t>
  </si>
  <si>
    <t>潮州狮头鹅(去油)</t>
  </si>
  <si>
    <t>净乳鸽</t>
  </si>
  <si>
    <t>0.4KG-0.45KG</t>
  </si>
  <si>
    <t>Fowls 三鸟类</t>
  </si>
  <si>
    <t>KG</t>
    <phoneticPr fontId="3" type="noConversion"/>
  </si>
  <si>
    <r>
      <t>鲜光阉鸡</t>
    </r>
    <r>
      <rPr>
        <sz val="9"/>
        <rFont val="Arial"/>
        <family val="2"/>
      </rPr>
      <t>(</t>
    </r>
    <r>
      <rPr>
        <sz val="9"/>
        <rFont val="宋体"/>
        <family val="3"/>
        <charset val="134"/>
      </rPr>
      <t>去油</t>
    </r>
    <r>
      <rPr>
        <sz val="9"/>
        <rFont val="Arial"/>
        <family val="2"/>
      </rPr>
      <t>)</t>
    </r>
    <phoneticPr fontId="3" type="noConversion"/>
  </si>
  <si>
    <t>瓶</t>
    <phoneticPr fontId="3" type="noConversion"/>
  </si>
  <si>
    <t>1.75kg-2kg</t>
  </si>
  <si>
    <t>老鸡(去油)</t>
  </si>
  <si>
    <t>三黄鸡(去油)</t>
  </si>
  <si>
    <t>鸡肾CHICKEN KIDNEY</t>
  </si>
  <si>
    <t>鸡脚(本地）FOOT</t>
  </si>
  <si>
    <t>10头-12头</t>
  </si>
  <si>
    <t>鲜本地光鸡(去油)</t>
  </si>
  <si>
    <t>1KG-1.1KG</t>
  </si>
  <si>
    <t>净价</t>
    <phoneticPr fontId="3" type="noConversion"/>
  </si>
  <si>
    <t>含税价</t>
    <phoneticPr fontId="3" type="noConversion"/>
  </si>
  <si>
    <t>富贵豆（干）</t>
    <phoneticPr fontId="3" type="noConversion"/>
  </si>
  <si>
    <t>李锦记桂林辣椒酱</t>
    <phoneticPr fontId="3" type="noConversion"/>
  </si>
  <si>
    <t>226GL*12</t>
    <phoneticPr fontId="3" type="noConversion"/>
  </si>
  <si>
    <t>川乐老干妈</t>
    <phoneticPr fontId="3" type="noConversion"/>
  </si>
  <si>
    <t>红枣</t>
    <phoneticPr fontId="3" type="noConversion"/>
  </si>
  <si>
    <t>黄豆</t>
    <phoneticPr fontId="3" type="noConversion"/>
  </si>
  <si>
    <t>用量</t>
    <phoneticPr fontId="3" type="noConversion"/>
  </si>
  <si>
    <r>
      <t>税价（</t>
    </r>
    <r>
      <rPr>
        <b/>
        <sz val="9"/>
        <color indexed="12"/>
        <rFont val="宋体"/>
        <family val="3"/>
        <charset val="134"/>
      </rPr>
      <t xml:space="preserve">  %）</t>
    </r>
    <phoneticPr fontId="3" type="noConversion"/>
  </si>
  <si>
    <t>加权平均中标供应商</t>
    <phoneticPr fontId="3" type="noConversion"/>
  </si>
  <si>
    <t>定价</t>
    <phoneticPr fontId="3" type="noConversion"/>
  </si>
  <si>
    <t>选定供应商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</si>
</sst>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[$￥-804]* #,##0.00_ ;_ [$￥-804]* \-#,##0.00_ ;_ [$￥-804]* &quot;-&quot;??_ ;_ @_ "/>
    <numFmt numFmtId="177" formatCode="0.00;[Red]0.00"/>
    <numFmt numFmtId="178" formatCode="0.00_);[Red]\(0.00\)"/>
    <numFmt numFmtId="179" formatCode="0;[Red]0"/>
  </numFmts>
  <fonts count="30">
    <font>
      <sz val="1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2"/>
    </font>
    <font>
      <sz val="10"/>
      <name val="Times New Roman"/>
      <family val="1"/>
    </font>
    <font>
      <sz val="9"/>
      <color indexed="10"/>
      <name val="Arial"/>
      <family val="2"/>
    </font>
    <font>
      <sz val="9"/>
      <color indexed="8"/>
      <name val="Arial"/>
      <family val="2"/>
    </font>
    <font>
      <sz val="9"/>
      <color indexed="8"/>
      <name val="宋体"/>
      <family val="3"/>
      <charset val="134"/>
    </font>
    <font>
      <b/>
      <sz val="9"/>
      <color indexed="10"/>
      <name val="Arial"/>
      <family val="2"/>
    </font>
    <font>
      <b/>
      <sz val="9"/>
      <color indexed="10"/>
      <name val="宋体"/>
      <family val="3"/>
      <charset val="134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8"/>
      <name val="Arial Unicode MS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1" fillId="0" borderId="0">
      <alignment vertical="center"/>
    </xf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" fillId="0" borderId="0"/>
    <xf numFmtId="0" fontId="2" fillId="0" borderId="0" applyProtection="0">
      <alignment vertical="center"/>
    </xf>
    <xf numFmtId="0" fontId="5" fillId="0" borderId="0"/>
    <xf numFmtId="0" fontId="28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27" fillId="3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" fillId="0" borderId="0"/>
    <xf numFmtId="0" fontId="20" fillId="0" borderId="0"/>
  </cellStyleXfs>
  <cellXfs count="80">
    <xf numFmtId="0" fontId="0" fillId="0" borderId="0" xfId="0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3" fillId="4" borderId="1" xfId="14" applyFont="1" applyFill="1" applyBorder="1" applyAlignment="1">
      <alignment horizontal="center" vertical="center"/>
    </xf>
    <xf numFmtId="0" fontId="13" fillId="4" borderId="1" xfId="14" applyFont="1" applyFill="1" applyBorder="1" applyAlignment="1">
      <alignment horizontal="center" vertical="center" wrapText="1"/>
    </xf>
    <xf numFmtId="0" fontId="13" fillId="4" borderId="2" xfId="14" applyFont="1" applyFill="1" applyBorder="1" applyAlignment="1">
      <alignment horizontal="center" vertical="center"/>
    </xf>
    <xf numFmtId="176" fontId="24" fillId="4" borderId="4" xfId="14" applyNumberFormat="1" applyFont="1" applyFill="1" applyBorder="1" applyAlignment="1">
      <alignment horizontal="center" vertical="center" wrapText="1"/>
    </xf>
    <xf numFmtId="176" fontId="25" fillId="4" borderId="1" xfId="12" applyNumberFormat="1" applyFont="1" applyFill="1" applyBorder="1" applyAlignment="1">
      <alignment vertical="center" wrapText="1"/>
    </xf>
    <xf numFmtId="0" fontId="11" fillId="0" borderId="0" xfId="15" applyFont="1" applyFill="1" applyBorder="1" applyAlignment="1">
      <alignment horizontal="center" vertical="center" wrapText="1"/>
    </xf>
    <xf numFmtId="0" fontId="3" fillId="0" borderId="0" xfId="15" applyFont="1" applyFill="1" applyBorder="1" applyAlignment="1">
      <alignment horizontal="center" vertical="center" wrapText="1"/>
    </xf>
    <xf numFmtId="0" fontId="7" fillId="0" borderId="0" xfId="2" quotePrefix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/>
    </xf>
    <xf numFmtId="178" fontId="11" fillId="0" borderId="0" xfId="15" applyNumberFormat="1" applyFont="1" applyFill="1" applyBorder="1" applyAlignment="1">
      <alignment vertical="center" wrapText="1"/>
    </xf>
    <xf numFmtId="178" fontId="11" fillId="0" borderId="0" xfId="14" applyNumberFormat="1" applyFont="1" applyFill="1" applyBorder="1" applyAlignment="1">
      <alignment vertical="center" wrapText="1"/>
    </xf>
    <xf numFmtId="178" fontId="11" fillId="0" borderId="0" xfId="15" applyNumberFormat="1" applyFont="1" applyFill="1" applyBorder="1" applyAlignment="1">
      <alignment horizontal="right" vertical="center" wrapText="1"/>
    </xf>
    <xf numFmtId="0" fontId="9" fillId="0" borderId="0" xfId="2" applyNumberFormat="1" applyFont="1" applyFill="1" applyAlignment="1">
      <alignment vertical="center"/>
    </xf>
    <xf numFmtId="0" fontId="11" fillId="6" borderId="0" xfId="2" applyFont="1" applyFill="1" applyAlignment="1">
      <alignment vertical="center"/>
    </xf>
    <xf numFmtId="0" fontId="11" fillId="6" borderId="0" xfId="2" applyFont="1" applyFill="1" applyBorder="1" applyAlignment="1">
      <alignment vertical="center"/>
    </xf>
    <xf numFmtId="0" fontId="26" fillId="6" borderId="1" xfId="0" applyFont="1" applyFill="1" applyBorder="1" applyAlignment="1">
      <alignment vertical="center"/>
    </xf>
    <xf numFmtId="0" fontId="3" fillId="6" borderId="3" xfId="15" applyFont="1" applyFill="1" applyBorder="1" applyAlignment="1">
      <alignment horizontal="left" vertical="center" wrapText="1"/>
    </xf>
    <xf numFmtId="0" fontId="11" fillId="6" borderId="3" xfId="15" applyFont="1" applyFill="1" applyBorder="1" applyAlignment="1">
      <alignment horizontal="center" vertical="center" wrapText="1"/>
    </xf>
    <xf numFmtId="0" fontId="11" fillId="6" borderId="1" xfId="13" applyFont="1" applyFill="1" applyBorder="1" applyAlignment="1">
      <alignment vertical="center" wrapText="1"/>
    </xf>
    <xf numFmtId="177" fontId="11" fillId="6" borderId="1" xfId="13" applyNumberFormat="1" applyFont="1" applyFill="1" applyBorder="1" applyAlignment="1">
      <alignment horizontal="center" vertical="center" wrapText="1" shrinkToFit="1"/>
    </xf>
    <xf numFmtId="0" fontId="17" fillId="6" borderId="1" xfId="13" applyFont="1" applyFill="1" applyBorder="1" applyAlignment="1">
      <alignment horizontal="center" vertical="center" wrapText="1"/>
    </xf>
    <xf numFmtId="177" fontId="3" fillId="6" borderId="1" xfId="13" applyNumberFormat="1" applyFont="1" applyFill="1" applyBorder="1" applyAlignment="1">
      <alignment horizontal="center" vertical="center" wrapText="1" shrinkToFit="1"/>
    </xf>
    <xf numFmtId="0" fontId="11" fillId="6" borderId="1" xfId="15" applyFont="1" applyFill="1" applyBorder="1" applyAlignment="1">
      <alignment horizontal="center" vertical="center" wrapText="1"/>
    </xf>
    <xf numFmtId="178" fontId="6" fillId="6" borderId="1" xfId="13" applyNumberFormat="1" applyFont="1" applyFill="1" applyBorder="1" applyAlignment="1">
      <alignment vertical="center" wrapText="1"/>
    </xf>
    <xf numFmtId="178" fontId="11" fillId="6" borderId="1" xfId="14" applyNumberFormat="1" applyFont="1" applyFill="1" applyBorder="1" applyAlignment="1">
      <alignment vertical="center" wrapText="1"/>
    </xf>
    <xf numFmtId="0" fontId="11" fillId="6" borderId="1" xfId="14" applyFont="1" applyFill="1" applyBorder="1" applyAlignment="1">
      <alignment vertical="center" wrapText="1"/>
    </xf>
    <xf numFmtId="0" fontId="11" fillId="6" borderId="1" xfId="16" applyFont="1" applyFill="1" applyBorder="1" applyAlignment="1">
      <alignment horizontal="center" vertical="center" wrapText="1"/>
    </xf>
    <xf numFmtId="0" fontId="11" fillId="6" borderId="1" xfId="14" applyFont="1" applyFill="1" applyBorder="1" applyAlignment="1">
      <alignment horizontal="center" vertical="center" wrapText="1" shrinkToFit="1"/>
    </xf>
    <xf numFmtId="178" fontId="6" fillId="6" borderId="1" xfId="14" applyNumberFormat="1" applyFont="1" applyFill="1" applyBorder="1" applyAlignment="1">
      <alignment vertical="center" wrapText="1"/>
    </xf>
    <xf numFmtId="0" fontId="3" fillId="6" borderId="1" xfId="14" applyFont="1" applyFill="1" applyBorder="1" applyAlignment="1">
      <alignment horizontal="left" wrapText="1"/>
    </xf>
    <xf numFmtId="0" fontId="3" fillId="6" borderId="1" xfId="14" applyFont="1" applyFill="1" applyBorder="1" applyAlignment="1">
      <alignment vertical="center" wrapText="1"/>
    </xf>
    <xf numFmtId="0" fontId="17" fillId="6" borderId="1" xfId="14" applyFont="1" applyFill="1" applyBorder="1" applyAlignment="1">
      <alignment horizontal="center" vertical="center" wrapText="1"/>
    </xf>
    <xf numFmtId="178" fontId="6" fillId="6" borderId="1" xfId="19" applyNumberFormat="1" applyFont="1" applyFill="1" applyBorder="1" applyAlignment="1">
      <alignment vertical="center" wrapText="1"/>
    </xf>
    <xf numFmtId="178" fontId="6" fillId="6" borderId="3" xfId="19" applyNumberFormat="1" applyFont="1" applyFill="1" applyBorder="1" applyAlignment="1">
      <alignment vertical="center" wrapText="1"/>
    </xf>
    <xf numFmtId="0" fontId="8" fillId="6" borderId="1" xfId="17" applyFont="1" applyFill="1" applyBorder="1" applyAlignment="1">
      <alignment horizontal="center" vertical="center"/>
    </xf>
    <xf numFmtId="0" fontId="8" fillId="6" borderId="1" xfId="15" applyFont="1" applyFill="1" applyBorder="1" applyAlignment="1">
      <alignment vertical="center" wrapText="1"/>
    </xf>
    <xf numFmtId="0" fontId="7" fillId="6" borderId="1" xfId="15" applyFont="1" applyFill="1" applyBorder="1" applyAlignment="1">
      <alignment horizontal="center" vertical="center" wrapText="1"/>
    </xf>
    <xf numFmtId="178" fontId="11" fillId="6" borderId="1" xfId="15" applyNumberFormat="1" applyFont="1" applyFill="1" applyBorder="1" applyAlignment="1">
      <alignment vertical="center" wrapText="1"/>
    </xf>
    <xf numFmtId="0" fontId="15" fillId="6" borderId="1" xfId="15" applyFont="1" applyFill="1" applyBorder="1" applyAlignment="1">
      <alignment horizontal="center" vertical="center" wrapText="1"/>
    </xf>
    <xf numFmtId="0" fontId="3" fillId="6" borderId="1" xfId="15" applyFont="1" applyFill="1" applyBorder="1" applyAlignment="1">
      <alignment horizontal="center" vertical="center" wrapText="1"/>
    </xf>
    <xf numFmtId="178" fontId="11" fillId="6" borderId="1" xfId="15" applyNumberFormat="1" applyFont="1" applyFill="1" applyBorder="1" applyAlignment="1">
      <alignment horizontal="right" vertical="center" wrapText="1"/>
    </xf>
    <xf numFmtId="0" fontId="8" fillId="6" borderId="1" xfId="2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vertical="center"/>
    </xf>
    <xf numFmtId="0" fontId="13" fillId="4" borderId="6" xfId="14" applyFont="1" applyFill="1" applyBorder="1" applyAlignment="1">
      <alignment horizontal="center" vertical="center" wrapText="1"/>
    </xf>
    <xf numFmtId="0" fontId="13" fillId="4" borderId="4" xfId="14" applyFont="1" applyFill="1" applyBorder="1" applyAlignment="1">
      <alignment horizontal="center" vertical="center"/>
    </xf>
    <xf numFmtId="0" fontId="14" fillId="4" borderId="14" xfId="14" applyFont="1" applyFill="1" applyBorder="1" applyAlignment="1">
      <alignment horizontal="center" vertical="center"/>
    </xf>
    <xf numFmtId="0" fontId="11" fillId="6" borderId="2" xfId="13" quotePrefix="1" applyNumberFormat="1" applyFont="1" applyFill="1" applyBorder="1" applyAlignment="1">
      <alignment horizontal="center" vertical="center" wrapText="1"/>
    </xf>
    <xf numFmtId="0" fontId="11" fillId="6" borderId="2" xfId="14" quotePrefix="1" applyNumberFormat="1" applyFont="1" applyFill="1" applyBorder="1" applyAlignment="1">
      <alignment horizontal="center" vertical="center" wrapText="1"/>
    </xf>
    <xf numFmtId="0" fontId="11" fillId="6" borderId="2" xfId="15" quotePrefix="1" applyNumberFormat="1" applyFont="1" applyFill="1" applyBorder="1" applyAlignment="1">
      <alignment horizontal="center" vertical="center" wrapText="1"/>
    </xf>
    <xf numFmtId="0" fontId="11" fillId="6" borderId="5" xfId="15" quotePrefix="1" applyNumberFormat="1" applyFont="1" applyFill="1" applyBorder="1" applyAlignment="1">
      <alignment horizontal="center" vertical="center" wrapText="1"/>
    </xf>
    <xf numFmtId="0" fontId="7" fillId="6" borderId="2" xfId="2" quotePrefix="1" applyNumberFormat="1" applyFont="1" applyFill="1" applyBorder="1" applyAlignment="1">
      <alignment vertical="center" wrapText="1"/>
    </xf>
    <xf numFmtId="0" fontId="7" fillId="6" borderId="1" xfId="2" quotePrefix="1" applyNumberFormat="1" applyFont="1" applyFill="1" applyBorder="1" applyAlignment="1">
      <alignment horizontal="left" vertical="center" wrapText="1"/>
    </xf>
    <xf numFmtId="0" fontId="29" fillId="6" borderId="1" xfId="2" quotePrefix="1" applyNumberFormat="1" applyFont="1" applyFill="1" applyBorder="1" applyAlignment="1">
      <alignment horizontal="left" vertical="center" wrapText="1"/>
    </xf>
    <xf numFmtId="179" fontId="11" fillId="6" borderId="1" xfId="13" applyNumberFormat="1" applyFont="1" applyFill="1" applyBorder="1" applyAlignment="1">
      <alignment horizontal="center" vertical="center" wrapText="1" shrinkToFit="1"/>
    </xf>
    <xf numFmtId="176" fontId="16" fillId="5" borderId="4" xfId="14" applyNumberFormat="1" applyFont="1" applyFill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vertical="center"/>
    </xf>
    <xf numFmtId="178" fontId="11" fillId="6" borderId="1" xfId="2" applyNumberFormat="1" applyFont="1" applyFill="1" applyBorder="1" applyAlignment="1">
      <alignment vertical="center"/>
    </xf>
    <xf numFmtId="176" fontId="10" fillId="4" borderId="6" xfId="14" applyNumberFormat="1" applyFont="1" applyFill="1" applyBorder="1" applyAlignment="1">
      <alignment horizontal="center" vertical="center" wrapText="1"/>
    </xf>
    <xf numFmtId="176" fontId="9" fillId="4" borderId="9" xfId="14" applyNumberFormat="1" applyFont="1" applyFill="1" applyBorder="1" applyAlignment="1">
      <alignment horizontal="center" vertical="center" wrapText="1"/>
    </xf>
    <xf numFmtId="176" fontId="9" fillId="4" borderId="13" xfId="14" applyNumberFormat="1" applyFont="1" applyFill="1" applyBorder="1" applyAlignment="1">
      <alignment horizontal="center" vertical="center" wrapText="1"/>
    </xf>
    <xf numFmtId="176" fontId="9" fillId="4" borderId="14" xfId="14" applyNumberFormat="1" applyFont="1" applyFill="1" applyBorder="1" applyAlignment="1">
      <alignment horizontal="center" vertical="center" wrapText="1"/>
    </xf>
    <xf numFmtId="176" fontId="9" fillId="4" borderId="7" xfId="14" applyNumberFormat="1" applyFont="1" applyFill="1" applyBorder="1" applyAlignment="1">
      <alignment horizontal="center" vertical="center" wrapText="1"/>
    </xf>
    <xf numFmtId="176" fontId="9" fillId="4" borderId="15" xfId="14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4" borderId="12" xfId="14" applyFont="1" applyFill="1" applyBorder="1" applyAlignment="1">
      <alignment horizontal="center" vertical="center" wrapText="1"/>
    </xf>
    <xf numFmtId="0" fontId="13" fillId="4" borderId="2" xfId="14" applyFont="1" applyFill="1" applyBorder="1" applyAlignment="1">
      <alignment horizontal="center" vertical="center"/>
    </xf>
    <xf numFmtId="0" fontId="12" fillId="0" borderId="11" xfId="14" applyFont="1" applyBorder="1" applyAlignment="1">
      <alignment horizontal="center" vertical="center" wrapText="1"/>
    </xf>
    <xf numFmtId="0" fontId="12" fillId="0" borderId="8" xfId="14" applyFont="1" applyBorder="1" applyAlignment="1">
      <alignment horizontal="center" vertical="center" wrapText="1"/>
    </xf>
    <xf numFmtId="0" fontId="13" fillId="4" borderId="10" xfId="14" applyFont="1" applyFill="1" applyBorder="1" applyAlignment="1">
      <alignment horizontal="center" vertical="center" wrapText="1"/>
    </xf>
    <xf numFmtId="0" fontId="13" fillId="4" borderId="1" xfId="14" applyFont="1" applyFill="1" applyBorder="1" applyAlignment="1">
      <alignment horizontal="center" vertical="center" wrapText="1"/>
    </xf>
    <xf numFmtId="0" fontId="13" fillId="4" borderId="1" xfId="14" applyFont="1" applyFill="1" applyBorder="1" applyAlignment="1">
      <alignment horizontal="center" vertical="center"/>
    </xf>
  </cellXfs>
  <cellStyles count="25">
    <cellStyle name="0,0 _x000a_NA _x000a_" xfId="1" xr:uid="{00000000-0005-0000-0000-000000000000}"/>
    <cellStyle name="0,0_x000d__x000a_NA_x000d__x000a_" xfId="2" xr:uid="{00000000-0005-0000-0000-000001000000}"/>
    <cellStyle name="0,0_x000d__x000a_NA_x000d__x000a_ 2" xfId="3" xr:uid="{00000000-0005-0000-0000-000002000000}"/>
    <cellStyle name="0,0_x000d__x000a_NA_x000d__x000a_ 2 2" xfId="4" xr:uid="{00000000-0005-0000-0000-000003000000}"/>
    <cellStyle name="0,0_x000d__x000a_NA_x000d__x000a_ 2 2 2" xfId="5" xr:uid="{00000000-0005-0000-0000-000004000000}"/>
    <cellStyle name="0,0_x000d__x000a_NA_x000d__x000a_ 2 2 3" xfId="6" xr:uid="{00000000-0005-0000-0000-000005000000}"/>
    <cellStyle name="0,0_x000d__x000a_NA_x000d__x000a__蔬菜类" xfId="7" xr:uid="{00000000-0005-0000-0000-000006000000}"/>
    <cellStyle name="0,0_x005f_x000d__x000a_NA_x005f_x000d__x000a_" xfId="8" xr:uid="{00000000-0005-0000-0000-000007000000}"/>
    <cellStyle name="Normal_Sheet3" xfId="9" xr:uid="{00000000-0005-0000-0000-000008000000}"/>
    <cellStyle name="差_蔬菜类" xfId="10" xr:uid="{00000000-0005-0000-0000-000009000000}"/>
    <cellStyle name="常规" xfId="0" builtinId="0"/>
    <cellStyle name="常规 6" xfId="11" xr:uid="{00000000-0005-0000-0000-00000B000000}"/>
    <cellStyle name="常规_Sheet1" xfId="12" xr:uid="{00000000-0005-0000-0000-00000C000000}"/>
    <cellStyle name="常规_Sheet4" xfId="13" xr:uid="{00000000-0005-0000-0000-00000D000000}"/>
    <cellStyle name="常规_Sheet6" xfId="14" xr:uid="{00000000-0005-0000-0000-00000E000000}"/>
    <cellStyle name="常规_Sheet7" xfId="15" xr:uid="{00000000-0005-0000-0000-00000F000000}"/>
    <cellStyle name="常规_Sheet9" xfId="16" xr:uid="{00000000-0005-0000-0000-000010000000}"/>
    <cellStyle name="常规_干货定价表" xfId="17" xr:uid="{00000000-0005-0000-0000-000011000000}"/>
    <cellStyle name="好_蔬菜类" xfId="18" xr:uid="{00000000-0005-0000-0000-000012000000}"/>
    <cellStyle name="货币" xfId="19" builtinId="4"/>
    <cellStyle name="货币 2" xfId="20" xr:uid="{00000000-0005-0000-0000-000014000000}"/>
    <cellStyle name="千位分隔 4" xfId="21" xr:uid="{00000000-0005-0000-0000-000015000000}"/>
    <cellStyle name="千位分隔 5" xfId="22" xr:uid="{00000000-0005-0000-0000-000016000000}"/>
    <cellStyle name="样式 1" xfId="23" xr:uid="{00000000-0005-0000-0000-000017000000}"/>
    <cellStyle name="一般 2" xfId="24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Q176"/>
  <sheetViews>
    <sheetView tabSelected="1" view="pageBreakPreview" zoomScaleNormal="80" zoomScaleSheetLayoutView="100" workbookViewId="0">
      <selection activeCell="A28" sqref="A28:XFD28"/>
    </sheetView>
  </sheetViews>
  <sheetFormatPr defaultRowHeight="12"/>
  <cols>
    <col min="1" max="1" width="8.375" style="4" bestFit="1" customWidth="1"/>
    <col min="2" max="2" width="12.25" style="1" customWidth="1"/>
    <col min="3" max="3" width="10.5" style="1" customWidth="1"/>
    <col min="4" max="4" width="7.25" style="1" customWidth="1"/>
    <col min="5" max="5" width="6" style="1" customWidth="1"/>
    <col min="6" max="6" width="10.5" style="1" customWidth="1"/>
    <col min="7" max="8" width="6.875" style="1" customWidth="1"/>
    <col min="9" max="9" width="6.875" style="3" customWidth="1"/>
    <col min="10" max="11" width="6.875" style="1" hidden="1" customWidth="1"/>
    <col min="12" max="12" width="6.875" style="3" hidden="1" customWidth="1"/>
    <col min="13" max="14" width="6.875" style="1" hidden="1" customWidth="1"/>
    <col min="15" max="15" width="6.875" style="3" hidden="1" customWidth="1"/>
    <col min="16" max="16384" width="9" style="1"/>
  </cols>
  <sheetData>
    <row r="1" spans="1:17" ht="12.75" thickBot="1">
      <c r="A1" s="75" t="s">
        <v>33</v>
      </c>
      <c r="B1" s="76"/>
      <c r="C1" s="76"/>
      <c r="D1" s="76"/>
      <c r="E1" s="76"/>
      <c r="F1" s="76"/>
      <c r="G1" s="76"/>
      <c r="H1" s="76"/>
      <c r="I1" s="76"/>
      <c r="L1" s="1"/>
      <c r="O1" s="1"/>
    </row>
    <row r="2" spans="1:17" ht="9.75" customHeight="1">
      <c r="A2" s="73" t="s">
        <v>13</v>
      </c>
      <c r="B2" s="77" t="s">
        <v>14</v>
      </c>
      <c r="C2" s="77" t="s">
        <v>15</v>
      </c>
      <c r="D2" s="77" t="s">
        <v>12</v>
      </c>
      <c r="E2" s="77" t="s">
        <v>23</v>
      </c>
      <c r="F2" s="50"/>
      <c r="G2" s="65"/>
      <c r="H2" s="66"/>
      <c r="I2" s="67"/>
      <c r="J2" s="65"/>
      <c r="K2" s="66"/>
      <c r="L2" s="67"/>
      <c r="M2" s="65"/>
      <c r="N2" s="66"/>
      <c r="O2" s="67"/>
      <c r="P2" s="71" t="s">
        <v>55</v>
      </c>
      <c r="Q2" s="72"/>
    </row>
    <row r="3" spans="1:17" ht="33.75" customHeight="1">
      <c r="A3" s="74"/>
      <c r="B3" s="79"/>
      <c r="C3" s="79"/>
      <c r="D3" s="78"/>
      <c r="E3" s="79"/>
      <c r="F3" s="52" t="s">
        <v>53</v>
      </c>
      <c r="G3" s="68"/>
      <c r="H3" s="69"/>
      <c r="I3" s="70"/>
      <c r="J3" s="68"/>
      <c r="K3" s="69"/>
      <c r="L3" s="70"/>
      <c r="M3" s="68"/>
      <c r="N3" s="69"/>
      <c r="O3" s="70"/>
      <c r="P3" s="72"/>
      <c r="Q3" s="72"/>
    </row>
    <row r="4" spans="1:17" ht="33" customHeight="1">
      <c r="A4" s="9"/>
      <c r="B4" s="7"/>
      <c r="C4" s="7"/>
      <c r="D4" s="8"/>
      <c r="E4" s="7"/>
      <c r="F4" s="51"/>
      <c r="G4" s="10" t="s">
        <v>45</v>
      </c>
      <c r="H4" s="61" t="s">
        <v>54</v>
      </c>
      <c r="I4" s="11" t="s">
        <v>46</v>
      </c>
      <c r="J4" s="10" t="s">
        <v>45</v>
      </c>
      <c r="K4" s="61" t="s">
        <v>54</v>
      </c>
      <c r="L4" s="11" t="s">
        <v>46</v>
      </c>
      <c r="M4" s="10" t="s">
        <v>45</v>
      </c>
      <c r="N4" s="61" t="s">
        <v>54</v>
      </c>
      <c r="O4" s="11" t="s">
        <v>46</v>
      </c>
      <c r="P4" s="62" t="s">
        <v>56</v>
      </c>
      <c r="Q4" s="62" t="s">
        <v>57</v>
      </c>
    </row>
    <row r="5" spans="1:17" s="20" customFormat="1" ht="27" customHeight="1">
      <c r="A5" s="53">
        <v>1042001</v>
      </c>
      <c r="B5" s="25" t="s">
        <v>19</v>
      </c>
      <c r="C5" s="25" t="s">
        <v>20</v>
      </c>
      <c r="D5" s="27"/>
      <c r="E5" s="26" t="s">
        <v>7</v>
      </c>
      <c r="F5" s="60">
        <v>95.266666666666666</v>
      </c>
      <c r="G5" s="31"/>
      <c r="H5" s="31"/>
      <c r="I5" s="30"/>
      <c r="J5" s="31"/>
      <c r="K5" s="31"/>
      <c r="L5" s="30"/>
      <c r="M5" s="31"/>
      <c r="N5" s="31"/>
      <c r="O5" s="30"/>
      <c r="P5" s="64">
        <f>MIN(G5,J5,M5)</f>
        <v>0</v>
      </c>
      <c r="Q5" s="63">
        <f>IF(P5=G5,$G$2,IF(P5=J5,$J$2,IF(P5=M5,$M$2,IF(P5=M5,$P$2))))</f>
        <v>0</v>
      </c>
    </row>
    <row r="6" spans="1:17" s="20" customFormat="1" ht="27" customHeight="1">
      <c r="A6" s="54">
        <v>1040001</v>
      </c>
      <c r="B6" s="32" t="s">
        <v>43</v>
      </c>
      <c r="C6" s="32" t="s">
        <v>44</v>
      </c>
      <c r="D6" s="33" t="s">
        <v>1</v>
      </c>
      <c r="E6" s="34" t="s">
        <v>11</v>
      </c>
      <c r="F6" s="60">
        <v>157.93333333333334</v>
      </c>
      <c r="G6" s="31"/>
      <c r="H6" s="31"/>
      <c r="I6" s="35"/>
      <c r="J6" s="31"/>
      <c r="K6" s="31"/>
      <c r="L6" s="35"/>
      <c r="M6" s="31"/>
      <c r="N6" s="31"/>
      <c r="O6" s="35"/>
      <c r="P6" s="63"/>
      <c r="Q6" s="63"/>
    </row>
    <row r="7" spans="1:17" s="20" customFormat="1" ht="27" customHeight="1">
      <c r="A7" s="54">
        <v>1040003</v>
      </c>
      <c r="B7" s="36" t="s">
        <v>35</v>
      </c>
      <c r="C7" s="32" t="s">
        <v>37</v>
      </c>
      <c r="D7" s="32"/>
      <c r="E7" s="34" t="s">
        <v>11</v>
      </c>
      <c r="F7" s="60">
        <v>19.400000000000002</v>
      </c>
      <c r="G7" s="31"/>
      <c r="H7" s="31"/>
      <c r="I7" s="35"/>
      <c r="J7" s="31"/>
      <c r="K7" s="31"/>
      <c r="L7" s="35"/>
      <c r="M7" s="31"/>
      <c r="N7" s="31"/>
      <c r="O7" s="35"/>
      <c r="P7" s="63"/>
      <c r="Q7" s="63"/>
    </row>
    <row r="8" spans="1:17" s="20" customFormat="1" ht="27" customHeight="1">
      <c r="A8" s="54">
        <v>1040004</v>
      </c>
      <c r="B8" s="32" t="s">
        <v>38</v>
      </c>
      <c r="C8" s="32" t="s">
        <v>5</v>
      </c>
      <c r="D8" s="32"/>
      <c r="E8" s="34" t="s">
        <v>11</v>
      </c>
      <c r="F8" s="60">
        <v>53.800000000000004</v>
      </c>
      <c r="G8" s="31"/>
      <c r="H8" s="31"/>
      <c r="I8" s="35"/>
      <c r="J8" s="31"/>
      <c r="K8" s="31"/>
      <c r="L8" s="35"/>
      <c r="M8" s="31"/>
      <c r="N8" s="31"/>
      <c r="O8" s="35"/>
      <c r="P8" s="63"/>
      <c r="Q8" s="63"/>
    </row>
    <row r="9" spans="1:17" s="20" customFormat="1" ht="27" customHeight="1">
      <c r="A9" s="54">
        <v>1040011</v>
      </c>
      <c r="B9" s="32" t="s">
        <v>6</v>
      </c>
      <c r="C9" s="32" t="s">
        <v>44</v>
      </c>
      <c r="D9" s="32"/>
      <c r="E9" s="34" t="s">
        <v>11</v>
      </c>
      <c r="F9" s="60">
        <v>271.96666666666664</v>
      </c>
      <c r="G9" s="31"/>
      <c r="H9" s="31"/>
      <c r="I9" s="35"/>
      <c r="J9" s="31"/>
      <c r="K9" s="31"/>
      <c r="L9" s="35"/>
      <c r="M9" s="31"/>
      <c r="N9" s="31"/>
      <c r="O9" s="35"/>
      <c r="P9" s="63"/>
      <c r="Q9" s="63"/>
    </row>
    <row r="10" spans="1:17" s="20" customFormat="1" ht="27" customHeight="1">
      <c r="A10" s="54">
        <v>1040012</v>
      </c>
      <c r="B10" s="32" t="s">
        <v>39</v>
      </c>
      <c r="C10" s="38"/>
      <c r="D10" s="32"/>
      <c r="E10" s="34" t="s">
        <v>11</v>
      </c>
      <c r="F10" s="60">
        <v>40.266666666666666</v>
      </c>
      <c r="G10" s="31"/>
      <c r="H10" s="31"/>
      <c r="I10" s="35"/>
      <c r="J10" s="31"/>
      <c r="K10" s="31"/>
      <c r="L10" s="35"/>
      <c r="M10" s="31"/>
      <c r="N10" s="31"/>
      <c r="O10" s="35"/>
      <c r="P10" s="63"/>
      <c r="Q10" s="63"/>
    </row>
    <row r="11" spans="1:17" s="20" customFormat="1" ht="27" customHeight="1">
      <c r="A11" s="54">
        <v>1040013</v>
      </c>
      <c r="B11" s="32" t="s">
        <v>40</v>
      </c>
      <c r="C11" s="32"/>
      <c r="D11" s="33"/>
      <c r="E11" s="34" t="s">
        <v>11</v>
      </c>
      <c r="F11" s="60">
        <v>5</v>
      </c>
      <c r="G11" s="31"/>
      <c r="H11" s="31"/>
      <c r="I11" s="35"/>
      <c r="J11" s="31"/>
      <c r="K11" s="31"/>
      <c r="L11" s="35"/>
      <c r="M11" s="31"/>
      <c r="N11" s="31"/>
      <c r="O11" s="35"/>
      <c r="P11" s="63"/>
      <c r="Q11" s="63"/>
    </row>
    <row r="12" spans="1:17" s="20" customFormat="1" ht="27" customHeight="1">
      <c r="A12" s="54">
        <v>1040015</v>
      </c>
      <c r="B12" s="32" t="s">
        <v>41</v>
      </c>
      <c r="C12" s="32" t="s">
        <v>42</v>
      </c>
      <c r="D12" s="32"/>
      <c r="E12" s="34" t="s">
        <v>11</v>
      </c>
      <c r="F12" s="60">
        <v>15.333333333333334</v>
      </c>
      <c r="G12" s="31"/>
      <c r="H12" s="31"/>
      <c r="I12" s="35"/>
      <c r="J12" s="31"/>
      <c r="K12" s="31"/>
      <c r="L12" s="35"/>
      <c r="M12" s="31"/>
      <c r="N12" s="31"/>
      <c r="O12" s="35"/>
      <c r="P12" s="63"/>
      <c r="Q12" s="63"/>
    </row>
    <row r="13" spans="1:17" s="20" customFormat="1" ht="27" customHeight="1">
      <c r="A13" s="54">
        <v>1043002</v>
      </c>
      <c r="B13" s="32" t="s">
        <v>17</v>
      </c>
      <c r="C13" s="32" t="s">
        <v>18</v>
      </c>
      <c r="D13" s="33" t="s">
        <v>22</v>
      </c>
      <c r="E13" s="34" t="s">
        <v>11</v>
      </c>
      <c r="F13" s="60">
        <v>166.96666666666667</v>
      </c>
      <c r="G13" s="31"/>
      <c r="H13" s="31"/>
      <c r="I13" s="35"/>
      <c r="J13" s="31"/>
      <c r="K13" s="31"/>
      <c r="L13" s="35"/>
      <c r="M13" s="31"/>
      <c r="N13" s="31"/>
      <c r="O13" s="35"/>
      <c r="P13" s="63"/>
      <c r="Q13" s="63"/>
    </row>
    <row r="14" spans="1:17" s="20" customFormat="1" ht="27" customHeight="1">
      <c r="A14" s="54">
        <v>1045001</v>
      </c>
      <c r="B14" s="32" t="s">
        <v>25</v>
      </c>
      <c r="C14" s="32" t="s">
        <v>26</v>
      </c>
      <c r="D14" s="32"/>
      <c r="E14" s="34" t="s">
        <v>11</v>
      </c>
      <c r="F14" s="60">
        <v>134.56666666666666</v>
      </c>
      <c r="G14" s="31"/>
      <c r="H14" s="31"/>
      <c r="I14" s="35"/>
      <c r="J14" s="31"/>
      <c r="K14" s="31"/>
      <c r="L14" s="35"/>
      <c r="M14" s="31"/>
      <c r="N14" s="31"/>
      <c r="O14" s="35"/>
      <c r="P14" s="63"/>
      <c r="Q14" s="63"/>
    </row>
    <row r="15" spans="1:17" s="20" customFormat="1" ht="27" customHeight="1">
      <c r="A15" s="54">
        <v>1045004</v>
      </c>
      <c r="B15" s="32" t="s">
        <v>27</v>
      </c>
      <c r="C15" s="32" t="s">
        <v>28</v>
      </c>
      <c r="D15" s="32"/>
      <c r="E15" s="34" t="s">
        <v>11</v>
      </c>
      <c r="F15" s="60">
        <v>1</v>
      </c>
      <c r="G15" s="31"/>
      <c r="H15" s="31"/>
      <c r="I15" s="35"/>
      <c r="J15" s="31"/>
      <c r="K15" s="31"/>
      <c r="L15" s="35"/>
      <c r="M15" s="31"/>
      <c r="N15" s="31"/>
      <c r="O15" s="35"/>
      <c r="P15" s="63"/>
      <c r="Q15" s="63"/>
    </row>
    <row r="16" spans="1:17" s="20" customFormat="1" ht="27" customHeight="1">
      <c r="A16" s="54">
        <v>1045005</v>
      </c>
      <c r="B16" s="32" t="s">
        <v>29</v>
      </c>
      <c r="C16" s="32"/>
      <c r="D16" s="32"/>
      <c r="E16" s="34" t="s">
        <v>11</v>
      </c>
      <c r="F16" s="60">
        <v>0.66666666666666663</v>
      </c>
      <c r="G16" s="31"/>
      <c r="H16" s="31"/>
      <c r="I16" s="35"/>
      <c r="J16" s="31"/>
      <c r="K16" s="31"/>
      <c r="L16" s="35"/>
      <c r="M16" s="31"/>
      <c r="N16" s="31"/>
      <c r="O16" s="35"/>
      <c r="P16" s="63"/>
      <c r="Q16" s="63"/>
    </row>
    <row r="17" spans="1:17" s="20" customFormat="1" ht="27" customHeight="1">
      <c r="A17" s="54">
        <v>1045007</v>
      </c>
      <c r="B17" s="32" t="s">
        <v>30</v>
      </c>
      <c r="C17" s="32"/>
      <c r="D17" s="32"/>
      <c r="E17" s="34" t="s">
        <v>11</v>
      </c>
      <c r="F17" s="60">
        <v>7</v>
      </c>
      <c r="G17" s="31"/>
      <c r="H17" s="31"/>
      <c r="I17" s="35"/>
      <c r="J17" s="31"/>
      <c r="K17" s="31"/>
      <c r="L17" s="35"/>
      <c r="M17" s="31"/>
      <c r="N17" s="31"/>
      <c r="O17" s="35"/>
      <c r="P17" s="63"/>
      <c r="Q17" s="63"/>
    </row>
    <row r="18" spans="1:17" s="20" customFormat="1" ht="27" customHeight="1">
      <c r="A18" s="54">
        <v>1046001</v>
      </c>
      <c r="B18" s="32" t="s">
        <v>31</v>
      </c>
      <c r="C18" s="32" t="s">
        <v>32</v>
      </c>
      <c r="D18" s="32"/>
      <c r="E18" s="34" t="s">
        <v>8</v>
      </c>
      <c r="F18" s="60">
        <v>185</v>
      </c>
      <c r="G18" s="31"/>
      <c r="H18" s="31"/>
      <c r="I18" s="35"/>
      <c r="J18" s="31"/>
      <c r="K18" s="31"/>
      <c r="L18" s="35"/>
      <c r="M18" s="31"/>
      <c r="N18" s="31"/>
      <c r="O18" s="35"/>
      <c r="P18" s="63"/>
      <c r="Q18" s="63"/>
    </row>
    <row r="19" spans="1:17" s="20" customFormat="1" ht="27" customHeight="1">
      <c r="A19" s="54">
        <v>1046007</v>
      </c>
      <c r="B19" s="37" t="s">
        <v>24</v>
      </c>
      <c r="C19" s="32"/>
      <c r="D19" s="32"/>
      <c r="E19" s="34" t="s">
        <v>8</v>
      </c>
      <c r="F19" s="60">
        <v>2.6666666666666665</v>
      </c>
      <c r="G19" s="31"/>
      <c r="H19" s="31"/>
      <c r="I19" s="35"/>
      <c r="J19" s="31"/>
      <c r="K19" s="31"/>
      <c r="L19" s="35"/>
      <c r="M19" s="31"/>
      <c r="N19" s="31"/>
      <c r="O19" s="35"/>
      <c r="P19" s="63"/>
      <c r="Q19" s="63"/>
    </row>
    <row r="20" spans="1:17" s="21" customFormat="1" ht="27" customHeight="1">
      <c r="A20" s="56">
        <v>1025243</v>
      </c>
      <c r="B20" s="23" t="s">
        <v>16</v>
      </c>
      <c r="C20" s="24" t="s">
        <v>0</v>
      </c>
      <c r="D20" s="24"/>
      <c r="E20" s="41" t="s">
        <v>9</v>
      </c>
      <c r="F20" s="60">
        <v>10</v>
      </c>
      <c r="G20" s="31"/>
      <c r="H20" s="31"/>
      <c r="I20" s="40"/>
      <c r="J20" s="31"/>
      <c r="K20" s="31"/>
      <c r="L20" s="40"/>
      <c r="M20" s="31"/>
      <c r="N20" s="31"/>
      <c r="O20" s="40"/>
      <c r="P20" s="63"/>
      <c r="Q20" s="63"/>
    </row>
    <row r="21" spans="1:17" s="20" customFormat="1" ht="27" customHeight="1">
      <c r="A21" s="55">
        <v>1038078</v>
      </c>
      <c r="B21" s="42" t="s">
        <v>10</v>
      </c>
      <c r="C21" s="43"/>
      <c r="D21" s="43"/>
      <c r="E21" s="43" t="s">
        <v>4</v>
      </c>
      <c r="F21" s="60">
        <v>0.33333333333333331</v>
      </c>
      <c r="G21" s="31"/>
      <c r="H21" s="31"/>
      <c r="I21" s="39"/>
      <c r="J21" s="31"/>
      <c r="K21" s="31"/>
      <c r="L21" s="39"/>
      <c r="M21" s="31"/>
      <c r="N21" s="31"/>
      <c r="O21" s="39"/>
      <c r="P21" s="63"/>
      <c r="Q21" s="63"/>
    </row>
    <row r="22" spans="1:17" s="20" customFormat="1" ht="27" customHeight="1">
      <c r="A22" s="55">
        <v>1038112</v>
      </c>
      <c r="B22" s="42" t="s">
        <v>21</v>
      </c>
      <c r="C22" s="43"/>
      <c r="D22" s="43"/>
      <c r="E22" s="43" t="s">
        <v>4</v>
      </c>
      <c r="F22" s="60">
        <v>3.3333333333333335</v>
      </c>
      <c r="G22" s="31"/>
      <c r="H22" s="31"/>
      <c r="I22" s="39"/>
      <c r="J22" s="31"/>
      <c r="K22" s="31"/>
      <c r="L22" s="39"/>
      <c r="M22" s="31"/>
      <c r="N22" s="31"/>
      <c r="O22" s="39"/>
      <c r="P22" s="63"/>
      <c r="Q22" s="63"/>
    </row>
    <row r="23" spans="1:17" s="20" customFormat="1" ht="27" customHeight="1">
      <c r="A23" s="55">
        <v>1022013</v>
      </c>
      <c r="B23" s="42" t="s">
        <v>47</v>
      </c>
      <c r="C23" s="45"/>
      <c r="D23" s="43"/>
      <c r="E23" s="28" t="s">
        <v>2</v>
      </c>
      <c r="F23" s="60">
        <v>5.333333333333333</v>
      </c>
      <c r="G23" s="31"/>
      <c r="H23" s="31"/>
      <c r="I23" s="39"/>
      <c r="J23" s="31"/>
      <c r="K23" s="31"/>
      <c r="L23" s="39"/>
      <c r="M23" s="31"/>
      <c r="N23" s="31"/>
      <c r="O23" s="39"/>
      <c r="P23" s="63"/>
      <c r="Q23" s="63"/>
    </row>
    <row r="24" spans="1:17" s="20" customFormat="1" ht="27" customHeight="1">
      <c r="A24" s="57">
        <v>1023024</v>
      </c>
      <c r="B24" s="22" t="s">
        <v>48</v>
      </c>
      <c r="C24" s="29" t="s">
        <v>49</v>
      </c>
      <c r="D24" s="29"/>
      <c r="E24" s="46" t="s">
        <v>36</v>
      </c>
      <c r="F24" s="60">
        <v>16</v>
      </c>
      <c r="G24" s="31"/>
      <c r="H24" s="47"/>
      <c r="I24" s="44"/>
      <c r="J24" s="31"/>
      <c r="K24" s="47"/>
      <c r="L24" s="44"/>
      <c r="M24" s="31"/>
      <c r="N24" s="47"/>
      <c r="O24" s="44"/>
      <c r="P24" s="63"/>
      <c r="Q24" s="63"/>
    </row>
    <row r="25" spans="1:17" s="20" customFormat="1" ht="27" customHeight="1">
      <c r="A25" s="58">
        <v>1025147</v>
      </c>
      <c r="B25" s="22" t="s">
        <v>50</v>
      </c>
      <c r="C25" s="29"/>
      <c r="D25" s="29"/>
      <c r="E25" s="46" t="s">
        <v>3</v>
      </c>
      <c r="F25" s="60">
        <v>96</v>
      </c>
      <c r="G25" s="31"/>
      <c r="H25" s="47"/>
      <c r="I25" s="44"/>
      <c r="J25" s="31"/>
      <c r="K25" s="47"/>
      <c r="L25" s="44"/>
      <c r="M25" s="31"/>
      <c r="N25" s="47"/>
      <c r="O25" s="44"/>
      <c r="P25" s="63"/>
      <c r="Q25" s="63"/>
    </row>
    <row r="26" spans="1:17" s="20" customFormat="1" ht="27" customHeight="1">
      <c r="A26" s="59">
        <v>1025033</v>
      </c>
      <c r="B26" s="48" t="s">
        <v>51</v>
      </c>
      <c r="C26" s="29"/>
      <c r="D26" s="29"/>
      <c r="E26" s="46" t="s">
        <v>34</v>
      </c>
      <c r="F26" s="60">
        <v>8</v>
      </c>
      <c r="G26" s="31"/>
      <c r="H26" s="47"/>
      <c r="I26" s="44"/>
      <c r="J26" s="31"/>
      <c r="K26" s="47"/>
      <c r="L26" s="44"/>
      <c r="M26" s="31"/>
      <c r="N26" s="47"/>
      <c r="O26" s="44"/>
      <c r="P26" s="63"/>
      <c r="Q26" s="63"/>
    </row>
    <row r="27" spans="1:17" s="20" customFormat="1" ht="27" customHeight="1">
      <c r="A27" s="58">
        <v>1038085</v>
      </c>
      <c r="B27" s="22" t="s">
        <v>52</v>
      </c>
      <c r="C27" s="29"/>
      <c r="D27" s="29"/>
      <c r="E27" s="46" t="s">
        <v>34</v>
      </c>
      <c r="F27" s="60">
        <v>26.666666666666668</v>
      </c>
      <c r="G27" s="31"/>
      <c r="H27" s="47"/>
      <c r="I27" s="44"/>
      <c r="J27" s="31"/>
      <c r="K27" s="47"/>
      <c r="L27" s="44"/>
      <c r="M27" s="31"/>
      <c r="N27" s="47"/>
      <c r="O27" s="44"/>
      <c r="P27" s="63"/>
      <c r="Q27" s="63"/>
    </row>
    <row r="28" spans="1:17" s="20" customFormat="1" ht="27" customHeight="1">
      <c r="A28" s="58"/>
      <c r="B28" s="49"/>
      <c r="C28" s="29"/>
      <c r="D28" s="29"/>
      <c r="E28" s="46"/>
      <c r="F28" s="60"/>
      <c r="G28" s="31"/>
      <c r="H28" s="47"/>
      <c r="I28" s="44"/>
      <c r="J28" s="31"/>
      <c r="K28" s="47"/>
      <c r="L28" s="44"/>
      <c r="M28" s="31"/>
      <c r="N28" s="47"/>
      <c r="O28" s="44"/>
      <c r="P28" s="63"/>
      <c r="Q28" s="63"/>
    </row>
    <row r="29" spans="1:17" s="2" customFormat="1" ht="12.75" customHeight="1">
      <c r="A29" s="14"/>
      <c r="B29" s="15"/>
      <c r="C29" s="12"/>
      <c r="D29" s="12"/>
      <c r="E29" s="13"/>
      <c r="F29" s="13"/>
      <c r="G29" s="17"/>
      <c r="H29" s="18"/>
      <c r="I29" s="16"/>
      <c r="J29" s="17"/>
      <c r="K29" s="18"/>
      <c r="L29" s="16"/>
      <c r="M29" s="17"/>
      <c r="N29" s="18"/>
      <c r="O29" s="16"/>
    </row>
    <row r="30" spans="1:17" s="2" customFormat="1" ht="12.75" customHeight="1">
      <c r="A30" s="14"/>
      <c r="B30" s="15"/>
      <c r="C30" s="12"/>
      <c r="D30" s="12"/>
      <c r="E30" s="13"/>
      <c r="F30" s="13"/>
      <c r="G30" s="17"/>
      <c r="H30" s="18"/>
      <c r="I30" s="16"/>
      <c r="J30" s="17"/>
      <c r="K30" s="18"/>
      <c r="L30" s="16"/>
      <c r="M30" s="17"/>
      <c r="N30" s="18"/>
      <c r="O30" s="16"/>
    </row>
    <row r="31" spans="1:17" s="2" customFormat="1">
      <c r="A31" s="5"/>
      <c r="I31" s="19">
        <f>SUM(I5:I24)</f>
        <v>0</v>
      </c>
      <c r="L31" s="19">
        <f>SUM(L5:L24)</f>
        <v>0</v>
      </c>
      <c r="O31" s="19">
        <f>SUM(O5:O24)</f>
        <v>0</v>
      </c>
    </row>
    <row r="32" spans="1:17" s="2" customFormat="1">
      <c r="A32" s="5"/>
      <c r="I32" s="6"/>
      <c r="L32" s="6"/>
      <c r="O32" s="6"/>
    </row>
    <row r="33" spans="1:15" s="2" customFormat="1">
      <c r="A33" s="5"/>
      <c r="I33" s="6"/>
      <c r="L33" s="6"/>
      <c r="O33" s="6"/>
    </row>
    <row r="34" spans="1:15" s="2" customFormat="1">
      <c r="A34" s="5"/>
      <c r="I34" s="6"/>
      <c r="L34" s="6"/>
      <c r="O34" s="6"/>
    </row>
    <row r="35" spans="1:15" s="2" customFormat="1">
      <c r="A35" s="5"/>
      <c r="I35" s="6"/>
      <c r="L35" s="6"/>
      <c r="O35" s="6"/>
    </row>
    <row r="36" spans="1:15" s="2" customFormat="1">
      <c r="A36" s="5"/>
      <c r="I36" s="6"/>
      <c r="L36" s="6"/>
      <c r="O36" s="6"/>
    </row>
    <row r="37" spans="1:15" s="2" customFormat="1">
      <c r="A37" s="5"/>
      <c r="I37" s="6"/>
      <c r="L37" s="6"/>
      <c r="O37" s="6"/>
    </row>
    <row r="38" spans="1:15" s="2" customFormat="1">
      <c r="A38" s="5"/>
      <c r="I38" s="6"/>
      <c r="L38" s="6"/>
      <c r="O38" s="6"/>
    </row>
    <row r="39" spans="1:15" s="2" customFormat="1">
      <c r="A39" s="5"/>
      <c r="I39" s="6"/>
      <c r="L39" s="6"/>
      <c r="O39" s="6"/>
    </row>
    <row r="40" spans="1:15" s="2" customFormat="1">
      <c r="A40" s="5"/>
      <c r="I40" s="6"/>
      <c r="L40" s="6"/>
      <c r="O40" s="6"/>
    </row>
    <row r="41" spans="1:15" s="2" customFormat="1">
      <c r="A41" s="5"/>
      <c r="I41" s="6"/>
      <c r="L41" s="6"/>
      <c r="O41" s="6"/>
    </row>
    <row r="42" spans="1:15" s="2" customFormat="1">
      <c r="A42" s="5"/>
      <c r="I42" s="6"/>
      <c r="L42" s="6"/>
      <c r="O42" s="6"/>
    </row>
    <row r="43" spans="1:15" s="2" customFormat="1">
      <c r="A43" s="5"/>
      <c r="I43" s="6"/>
      <c r="L43" s="6"/>
      <c r="O43" s="6"/>
    </row>
    <row r="44" spans="1:15" s="2" customFormat="1">
      <c r="A44" s="5"/>
      <c r="I44" s="6"/>
      <c r="L44" s="6"/>
      <c r="O44" s="6"/>
    </row>
    <row r="45" spans="1:15" s="2" customFormat="1">
      <c r="A45" s="5"/>
      <c r="I45" s="6"/>
      <c r="L45" s="6"/>
      <c r="O45" s="6"/>
    </row>
    <row r="46" spans="1:15" s="2" customFormat="1">
      <c r="A46" s="5"/>
      <c r="I46" s="6"/>
      <c r="L46" s="6"/>
      <c r="O46" s="6"/>
    </row>
    <row r="47" spans="1:15" s="2" customFormat="1">
      <c r="A47" s="5"/>
      <c r="I47" s="6"/>
      <c r="L47" s="6"/>
      <c r="O47" s="6"/>
    </row>
    <row r="48" spans="1:15" s="2" customFormat="1">
      <c r="A48" s="5"/>
      <c r="I48" s="6"/>
      <c r="L48" s="6"/>
      <c r="O48" s="6"/>
    </row>
    <row r="49" spans="1:15" s="2" customFormat="1">
      <c r="A49" s="5"/>
      <c r="I49" s="6"/>
      <c r="L49" s="6"/>
      <c r="O49" s="6"/>
    </row>
    <row r="50" spans="1:15" s="2" customFormat="1">
      <c r="A50" s="5"/>
      <c r="I50" s="6"/>
      <c r="L50" s="6"/>
      <c r="O50" s="6"/>
    </row>
    <row r="51" spans="1:15" s="2" customFormat="1">
      <c r="A51" s="5"/>
      <c r="I51" s="6"/>
      <c r="L51" s="6"/>
      <c r="O51" s="6"/>
    </row>
    <row r="52" spans="1:15" s="2" customFormat="1">
      <c r="A52" s="5"/>
      <c r="I52" s="6"/>
      <c r="L52" s="6"/>
      <c r="O52" s="6"/>
    </row>
    <row r="53" spans="1:15" s="2" customFormat="1">
      <c r="A53" s="5"/>
      <c r="I53" s="6"/>
      <c r="L53" s="6"/>
      <c r="O53" s="6"/>
    </row>
    <row r="54" spans="1:15" s="2" customFormat="1">
      <c r="A54" s="5"/>
      <c r="I54" s="6"/>
      <c r="L54" s="6"/>
      <c r="O54" s="6"/>
    </row>
    <row r="55" spans="1:15" s="2" customFormat="1">
      <c r="A55" s="5"/>
      <c r="I55" s="6"/>
      <c r="L55" s="6"/>
      <c r="O55" s="6"/>
    </row>
    <row r="56" spans="1:15" s="2" customFormat="1">
      <c r="A56" s="5"/>
      <c r="I56" s="6"/>
      <c r="L56" s="6"/>
      <c r="O56" s="6"/>
    </row>
    <row r="57" spans="1:15" s="2" customFormat="1">
      <c r="A57" s="5"/>
      <c r="I57" s="6"/>
      <c r="L57" s="6"/>
      <c r="O57" s="6"/>
    </row>
    <row r="58" spans="1:15" s="2" customFormat="1">
      <c r="A58" s="5"/>
      <c r="I58" s="6"/>
      <c r="L58" s="6"/>
      <c r="O58" s="6"/>
    </row>
    <row r="59" spans="1:15" s="2" customFormat="1">
      <c r="A59" s="5"/>
      <c r="I59" s="6"/>
      <c r="L59" s="6"/>
      <c r="O59" s="6"/>
    </row>
    <row r="60" spans="1:15" s="2" customFormat="1">
      <c r="A60" s="5"/>
      <c r="I60" s="6"/>
      <c r="L60" s="6"/>
      <c r="O60" s="6"/>
    </row>
    <row r="61" spans="1:15" s="2" customFormat="1">
      <c r="A61" s="5"/>
      <c r="I61" s="6"/>
      <c r="L61" s="6"/>
      <c r="O61" s="6"/>
    </row>
    <row r="62" spans="1:15" s="2" customFormat="1">
      <c r="A62" s="5"/>
      <c r="I62" s="6"/>
      <c r="L62" s="6"/>
      <c r="O62" s="6"/>
    </row>
    <row r="63" spans="1:15" s="2" customFormat="1">
      <c r="A63" s="5"/>
      <c r="I63" s="6"/>
      <c r="L63" s="6"/>
      <c r="O63" s="6"/>
    </row>
    <row r="64" spans="1:15" s="2" customFormat="1">
      <c r="A64" s="5"/>
      <c r="I64" s="6"/>
      <c r="L64" s="6"/>
      <c r="O64" s="6"/>
    </row>
    <row r="65" spans="1:15" s="2" customFormat="1">
      <c r="A65" s="5"/>
      <c r="I65" s="6"/>
      <c r="L65" s="6"/>
      <c r="O65" s="6"/>
    </row>
    <row r="66" spans="1:15" s="2" customFormat="1">
      <c r="A66" s="5"/>
      <c r="I66" s="6"/>
      <c r="L66" s="6"/>
      <c r="O66" s="6"/>
    </row>
    <row r="67" spans="1:15" s="2" customFormat="1">
      <c r="A67" s="5"/>
      <c r="I67" s="6"/>
      <c r="L67" s="6"/>
      <c r="O67" s="6"/>
    </row>
    <row r="68" spans="1:15" s="2" customFormat="1">
      <c r="A68" s="5"/>
      <c r="I68" s="6"/>
      <c r="L68" s="6"/>
      <c r="O68" s="6"/>
    </row>
    <row r="69" spans="1:15" s="2" customFormat="1">
      <c r="A69" s="5"/>
      <c r="I69" s="6"/>
      <c r="L69" s="6"/>
      <c r="O69" s="6"/>
    </row>
    <row r="70" spans="1:15" s="2" customFormat="1">
      <c r="A70" s="5"/>
      <c r="I70" s="6"/>
      <c r="L70" s="6"/>
      <c r="O70" s="6"/>
    </row>
    <row r="71" spans="1:15" s="2" customFormat="1">
      <c r="A71" s="5"/>
      <c r="I71" s="6"/>
      <c r="L71" s="6"/>
      <c r="O71" s="6"/>
    </row>
    <row r="72" spans="1:15" s="2" customFormat="1">
      <c r="A72" s="5"/>
      <c r="I72" s="6"/>
      <c r="L72" s="6"/>
      <c r="O72" s="6"/>
    </row>
    <row r="73" spans="1:15" s="2" customFormat="1">
      <c r="A73" s="5"/>
      <c r="I73" s="6"/>
      <c r="L73" s="6"/>
      <c r="O73" s="6"/>
    </row>
    <row r="74" spans="1:15" s="2" customFormat="1">
      <c r="A74" s="5"/>
      <c r="I74" s="6"/>
      <c r="L74" s="6"/>
      <c r="O74" s="6"/>
    </row>
    <row r="75" spans="1:15" s="2" customFormat="1">
      <c r="A75" s="5"/>
      <c r="I75" s="6"/>
      <c r="L75" s="6"/>
      <c r="O75" s="6"/>
    </row>
    <row r="76" spans="1:15" s="2" customFormat="1">
      <c r="A76" s="5"/>
      <c r="I76" s="6"/>
      <c r="L76" s="6"/>
      <c r="O76" s="6"/>
    </row>
    <row r="77" spans="1:15" s="2" customFormat="1">
      <c r="A77" s="5"/>
      <c r="I77" s="6"/>
      <c r="L77" s="6"/>
      <c r="O77" s="6"/>
    </row>
    <row r="78" spans="1:15" s="2" customFormat="1">
      <c r="A78" s="5"/>
      <c r="I78" s="6"/>
      <c r="L78" s="6"/>
      <c r="O78" s="6"/>
    </row>
    <row r="79" spans="1:15" s="2" customFormat="1">
      <c r="A79" s="5"/>
      <c r="I79" s="6"/>
      <c r="L79" s="6"/>
      <c r="O79" s="6"/>
    </row>
    <row r="80" spans="1:15" s="2" customFormat="1">
      <c r="A80" s="5"/>
      <c r="I80" s="6"/>
      <c r="L80" s="6"/>
      <c r="O80" s="6"/>
    </row>
    <row r="81" spans="1:15" s="2" customFormat="1">
      <c r="A81" s="5"/>
      <c r="I81" s="6"/>
      <c r="L81" s="6"/>
      <c r="O81" s="6"/>
    </row>
    <row r="82" spans="1:15" s="2" customFormat="1">
      <c r="A82" s="5"/>
      <c r="I82" s="6"/>
      <c r="L82" s="6"/>
      <c r="O82" s="6"/>
    </row>
    <row r="83" spans="1:15" s="2" customFormat="1">
      <c r="A83" s="5"/>
      <c r="I83" s="6"/>
      <c r="L83" s="6"/>
      <c r="O83" s="6"/>
    </row>
    <row r="84" spans="1:15" s="2" customFormat="1">
      <c r="A84" s="5"/>
      <c r="I84" s="6"/>
      <c r="L84" s="6"/>
      <c r="O84" s="6"/>
    </row>
    <row r="85" spans="1:15" s="2" customFormat="1">
      <c r="A85" s="5"/>
      <c r="I85" s="6"/>
      <c r="L85" s="6"/>
      <c r="O85" s="6"/>
    </row>
    <row r="86" spans="1:15" s="2" customFormat="1">
      <c r="A86" s="5"/>
      <c r="I86" s="6"/>
      <c r="L86" s="6"/>
      <c r="O86" s="6"/>
    </row>
    <row r="87" spans="1:15" s="2" customFormat="1">
      <c r="A87" s="5"/>
      <c r="I87" s="6"/>
      <c r="L87" s="6"/>
      <c r="O87" s="6"/>
    </row>
    <row r="88" spans="1:15" s="2" customFormat="1">
      <c r="A88" s="5"/>
      <c r="I88" s="6"/>
      <c r="L88" s="6"/>
      <c r="O88" s="6"/>
    </row>
    <row r="89" spans="1:15" s="2" customFormat="1">
      <c r="A89" s="5"/>
      <c r="I89" s="6"/>
      <c r="L89" s="6"/>
      <c r="O89" s="6"/>
    </row>
    <row r="90" spans="1:15" s="2" customFormat="1">
      <c r="A90" s="5"/>
      <c r="I90" s="6"/>
      <c r="L90" s="6"/>
      <c r="O90" s="6"/>
    </row>
    <row r="91" spans="1:15" s="2" customFormat="1">
      <c r="A91" s="5"/>
      <c r="I91" s="6"/>
      <c r="L91" s="6"/>
      <c r="O91" s="6"/>
    </row>
    <row r="92" spans="1:15" s="2" customFormat="1">
      <c r="A92" s="5"/>
      <c r="I92" s="6"/>
      <c r="L92" s="6"/>
      <c r="O92" s="6"/>
    </row>
    <row r="93" spans="1:15" s="2" customFormat="1">
      <c r="A93" s="5"/>
      <c r="I93" s="6"/>
      <c r="L93" s="6"/>
      <c r="O93" s="6"/>
    </row>
    <row r="94" spans="1:15" s="2" customFormat="1">
      <c r="A94" s="5"/>
      <c r="I94" s="6"/>
      <c r="L94" s="6"/>
      <c r="O94" s="6"/>
    </row>
    <row r="95" spans="1:15" s="2" customFormat="1">
      <c r="A95" s="5"/>
      <c r="I95" s="6"/>
      <c r="L95" s="6"/>
      <c r="O95" s="6"/>
    </row>
    <row r="96" spans="1:15" s="2" customFormat="1">
      <c r="A96" s="5"/>
      <c r="I96" s="6"/>
      <c r="L96" s="6"/>
      <c r="O96" s="6"/>
    </row>
    <row r="97" spans="1:15" s="2" customFormat="1">
      <c r="A97" s="5"/>
      <c r="I97" s="6"/>
      <c r="L97" s="6"/>
      <c r="O97" s="6"/>
    </row>
    <row r="98" spans="1:15" s="2" customFormat="1">
      <c r="A98" s="5"/>
      <c r="I98" s="6"/>
      <c r="L98" s="6"/>
      <c r="O98" s="6"/>
    </row>
    <row r="99" spans="1:15" s="2" customFormat="1">
      <c r="A99" s="5"/>
      <c r="I99" s="6"/>
      <c r="L99" s="6"/>
      <c r="O99" s="6"/>
    </row>
    <row r="100" spans="1:15" s="2" customFormat="1">
      <c r="A100" s="5"/>
      <c r="I100" s="6"/>
      <c r="L100" s="6"/>
      <c r="O100" s="6"/>
    </row>
    <row r="101" spans="1:15" s="2" customFormat="1">
      <c r="A101" s="5"/>
      <c r="I101" s="6"/>
      <c r="L101" s="6"/>
      <c r="O101" s="6"/>
    </row>
    <row r="102" spans="1:15" s="2" customFormat="1">
      <c r="A102" s="5"/>
      <c r="I102" s="6"/>
      <c r="L102" s="6"/>
      <c r="O102" s="6"/>
    </row>
    <row r="103" spans="1:15" s="2" customFormat="1">
      <c r="A103" s="5"/>
      <c r="I103" s="6"/>
      <c r="L103" s="6"/>
      <c r="O103" s="6"/>
    </row>
    <row r="104" spans="1:15" s="2" customFormat="1">
      <c r="A104" s="5"/>
      <c r="I104" s="6"/>
      <c r="L104" s="6"/>
      <c r="O104" s="6"/>
    </row>
    <row r="105" spans="1:15" s="2" customFormat="1">
      <c r="A105" s="5"/>
      <c r="I105" s="6"/>
      <c r="L105" s="6"/>
      <c r="O105" s="6"/>
    </row>
    <row r="106" spans="1:15" s="2" customFormat="1">
      <c r="A106" s="5"/>
      <c r="I106" s="6"/>
      <c r="L106" s="6"/>
      <c r="O106" s="6"/>
    </row>
    <row r="107" spans="1:15" s="2" customFormat="1">
      <c r="A107" s="5"/>
      <c r="I107" s="6"/>
      <c r="L107" s="6"/>
      <c r="O107" s="6"/>
    </row>
    <row r="108" spans="1:15" s="2" customFormat="1">
      <c r="A108" s="5"/>
      <c r="I108" s="6"/>
      <c r="L108" s="6"/>
      <c r="O108" s="6"/>
    </row>
    <row r="109" spans="1:15" s="2" customFormat="1">
      <c r="A109" s="5"/>
      <c r="I109" s="6"/>
      <c r="L109" s="6"/>
      <c r="O109" s="6"/>
    </row>
    <row r="110" spans="1:15" s="2" customFormat="1">
      <c r="A110" s="5"/>
      <c r="I110" s="6"/>
      <c r="L110" s="6"/>
      <c r="O110" s="6"/>
    </row>
    <row r="111" spans="1:15" s="2" customFormat="1">
      <c r="A111" s="5"/>
      <c r="I111" s="6"/>
      <c r="L111" s="6"/>
      <c r="O111" s="6"/>
    </row>
    <row r="112" spans="1:15" s="2" customFormat="1">
      <c r="A112" s="5"/>
      <c r="I112" s="6"/>
      <c r="L112" s="6"/>
      <c r="O112" s="6"/>
    </row>
    <row r="113" spans="1:15" s="2" customFormat="1">
      <c r="A113" s="5"/>
      <c r="I113" s="6"/>
      <c r="L113" s="6"/>
      <c r="O113" s="6"/>
    </row>
    <row r="114" spans="1:15" s="2" customFormat="1">
      <c r="A114" s="5"/>
      <c r="I114" s="6"/>
      <c r="L114" s="6"/>
      <c r="O114" s="6"/>
    </row>
    <row r="115" spans="1:15" s="2" customFormat="1">
      <c r="A115" s="5"/>
      <c r="I115" s="6"/>
      <c r="L115" s="6"/>
      <c r="O115" s="6"/>
    </row>
    <row r="116" spans="1:15" s="2" customFormat="1">
      <c r="A116" s="5"/>
      <c r="I116" s="6"/>
      <c r="L116" s="6"/>
      <c r="O116" s="6"/>
    </row>
    <row r="117" spans="1:15" s="2" customFormat="1">
      <c r="A117" s="5"/>
      <c r="I117" s="6"/>
      <c r="L117" s="6"/>
      <c r="O117" s="6"/>
    </row>
    <row r="118" spans="1:15" s="2" customFormat="1">
      <c r="A118" s="5"/>
      <c r="I118" s="6"/>
      <c r="L118" s="6"/>
      <c r="O118" s="6"/>
    </row>
    <row r="119" spans="1:15" s="2" customFormat="1">
      <c r="A119" s="5"/>
      <c r="I119" s="6"/>
      <c r="L119" s="6"/>
      <c r="O119" s="6"/>
    </row>
    <row r="120" spans="1:15" s="2" customFormat="1">
      <c r="A120" s="5"/>
      <c r="I120" s="6"/>
      <c r="L120" s="6"/>
      <c r="O120" s="6"/>
    </row>
    <row r="121" spans="1:15" s="2" customFormat="1">
      <c r="A121" s="5"/>
      <c r="I121" s="6"/>
      <c r="L121" s="6"/>
      <c r="O121" s="6"/>
    </row>
    <row r="122" spans="1:15" s="2" customFormat="1">
      <c r="A122" s="5"/>
      <c r="I122" s="6"/>
      <c r="L122" s="6"/>
      <c r="O122" s="6"/>
    </row>
    <row r="123" spans="1:15" s="2" customFormat="1">
      <c r="A123" s="5"/>
      <c r="I123" s="6"/>
      <c r="L123" s="6"/>
      <c r="O123" s="6"/>
    </row>
    <row r="124" spans="1:15" s="2" customFormat="1">
      <c r="A124" s="5"/>
      <c r="I124" s="6"/>
      <c r="L124" s="6"/>
      <c r="O124" s="6"/>
    </row>
    <row r="125" spans="1:15" s="2" customFormat="1">
      <c r="A125" s="5"/>
      <c r="I125" s="6"/>
      <c r="L125" s="6"/>
      <c r="O125" s="6"/>
    </row>
    <row r="126" spans="1:15" s="2" customFormat="1">
      <c r="A126" s="5"/>
      <c r="I126" s="6"/>
      <c r="L126" s="6"/>
      <c r="O126" s="6"/>
    </row>
    <row r="127" spans="1:15" s="2" customFormat="1">
      <c r="A127" s="5"/>
      <c r="I127" s="6"/>
      <c r="L127" s="6"/>
      <c r="O127" s="6"/>
    </row>
    <row r="128" spans="1:15" s="2" customFormat="1">
      <c r="A128" s="5"/>
      <c r="I128" s="6"/>
      <c r="L128" s="6"/>
      <c r="O128" s="6"/>
    </row>
    <row r="129" spans="1:15" s="2" customFormat="1">
      <c r="A129" s="5"/>
      <c r="I129" s="6"/>
      <c r="L129" s="6"/>
      <c r="O129" s="6"/>
    </row>
    <row r="130" spans="1:15" s="2" customFormat="1">
      <c r="A130" s="5"/>
      <c r="I130" s="6"/>
      <c r="L130" s="6"/>
      <c r="O130" s="6"/>
    </row>
    <row r="131" spans="1:15" s="2" customFormat="1">
      <c r="A131" s="5"/>
      <c r="I131" s="6"/>
      <c r="L131" s="6"/>
      <c r="O131" s="6"/>
    </row>
    <row r="132" spans="1:15" s="2" customFormat="1">
      <c r="A132" s="5"/>
      <c r="I132" s="6"/>
      <c r="L132" s="6"/>
      <c r="O132" s="6"/>
    </row>
    <row r="133" spans="1:15" s="2" customFormat="1">
      <c r="A133" s="5"/>
      <c r="I133" s="6"/>
      <c r="L133" s="6"/>
      <c r="O133" s="6"/>
    </row>
    <row r="134" spans="1:15" s="2" customFormat="1">
      <c r="A134" s="5"/>
      <c r="I134" s="6"/>
      <c r="L134" s="6"/>
      <c r="O134" s="6"/>
    </row>
    <row r="135" spans="1:15" s="2" customFormat="1">
      <c r="A135" s="5"/>
      <c r="I135" s="6"/>
      <c r="L135" s="6"/>
      <c r="O135" s="6"/>
    </row>
    <row r="136" spans="1:15" s="2" customFormat="1">
      <c r="A136" s="5"/>
      <c r="I136" s="6"/>
      <c r="L136" s="6"/>
      <c r="O136" s="6"/>
    </row>
    <row r="137" spans="1:15" s="2" customFormat="1">
      <c r="A137" s="5"/>
      <c r="I137" s="6"/>
      <c r="L137" s="6"/>
      <c r="O137" s="6"/>
    </row>
    <row r="138" spans="1:15" s="2" customFormat="1">
      <c r="A138" s="5"/>
      <c r="I138" s="6"/>
      <c r="L138" s="6"/>
      <c r="O138" s="6"/>
    </row>
    <row r="139" spans="1:15" s="2" customFormat="1">
      <c r="A139" s="5"/>
      <c r="I139" s="6"/>
      <c r="L139" s="6"/>
      <c r="O139" s="6"/>
    </row>
    <row r="140" spans="1:15" s="2" customFormat="1">
      <c r="A140" s="5"/>
      <c r="I140" s="6"/>
      <c r="L140" s="6"/>
      <c r="O140" s="6"/>
    </row>
    <row r="141" spans="1:15" s="2" customFormat="1">
      <c r="A141" s="5"/>
      <c r="I141" s="6"/>
      <c r="L141" s="6"/>
      <c r="O141" s="6"/>
    </row>
    <row r="142" spans="1:15" s="2" customFormat="1">
      <c r="A142" s="5"/>
      <c r="I142" s="6"/>
      <c r="L142" s="6"/>
      <c r="O142" s="6"/>
    </row>
    <row r="143" spans="1:15" s="2" customFormat="1">
      <c r="A143" s="5"/>
      <c r="I143" s="6"/>
      <c r="L143" s="6"/>
      <c r="O143" s="6"/>
    </row>
    <row r="144" spans="1:15" s="2" customFormat="1">
      <c r="A144" s="5"/>
      <c r="I144" s="6"/>
      <c r="L144" s="6"/>
      <c r="O144" s="6"/>
    </row>
    <row r="145" spans="1:15" s="2" customFormat="1">
      <c r="A145" s="5"/>
      <c r="I145" s="6"/>
      <c r="L145" s="6"/>
      <c r="O145" s="6"/>
    </row>
    <row r="146" spans="1:15" s="2" customFormat="1">
      <c r="A146" s="5"/>
      <c r="I146" s="6"/>
      <c r="L146" s="6"/>
      <c r="O146" s="6"/>
    </row>
    <row r="147" spans="1:15" s="2" customFormat="1">
      <c r="A147" s="5"/>
      <c r="I147" s="6"/>
      <c r="L147" s="6"/>
      <c r="O147" s="6"/>
    </row>
    <row r="148" spans="1:15" s="2" customFormat="1">
      <c r="A148" s="5"/>
      <c r="I148" s="6"/>
      <c r="L148" s="6"/>
      <c r="O148" s="6"/>
    </row>
    <row r="149" spans="1:15" s="2" customFormat="1">
      <c r="A149" s="5"/>
      <c r="I149" s="6"/>
      <c r="L149" s="6"/>
      <c r="O149" s="6"/>
    </row>
    <row r="150" spans="1:15" s="2" customFormat="1">
      <c r="A150" s="5"/>
      <c r="I150" s="6"/>
      <c r="L150" s="6"/>
      <c r="O150" s="6"/>
    </row>
    <row r="151" spans="1:15" s="2" customFormat="1">
      <c r="A151" s="5"/>
      <c r="I151" s="6"/>
      <c r="L151" s="6"/>
      <c r="O151" s="6"/>
    </row>
    <row r="152" spans="1:15" s="2" customFormat="1">
      <c r="A152" s="5"/>
      <c r="I152" s="6"/>
      <c r="L152" s="6"/>
      <c r="O152" s="6"/>
    </row>
    <row r="153" spans="1:15" s="2" customFormat="1">
      <c r="A153" s="5"/>
      <c r="I153" s="6"/>
      <c r="L153" s="6"/>
      <c r="O153" s="6"/>
    </row>
    <row r="154" spans="1:15" s="2" customFormat="1">
      <c r="A154" s="5"/>
      <c r="I154" s="6"/>
      <c r="L154" s="6"/>
      <c r="O154" s="6"/>
    </row>
    <row r="155" spans="1:15" s="2" customFormat="1">
      <c r="A155" s="5"/>
      <c r="I155" s="6"/>
      <c r="L155" s="6"/>
      <c r="O155" s="6"/>
    </row>
    <row r="156" spans="1:15" s="2" customFormat="1">
      <c r="A156" s="5"/>
      <c r="I156" s="6"/>
      <c r="L156" s="6"/>
      <c r="O156" s="6"/>
    </row>
    <row r="157" spans="1:15" s="2" customFormat="1">
      <c r="A157" s="5"/>
      <c r="I157" s="6"/>
      <c r="L157" s="6"/>
      <c r="O157" s="6"/>
    </row>
    <row r="158" spans="1:15" s="2" customFormat="1">
      <c r="A158" s="5"/>
      <c r="I158" s="6"/>
      <c r="L158" s="6"/>
      <c r="O158" s="6"/>
    </row>
    <row r="159" spans="1:15" s="2" customFormat="1">
      <c r="A159" s="5"/>
      <c r="I159" s="6"/>
      <c r="L159" s="6"/>
      <c r="O159" s="6"/>
    </row>
    <row r="160" spans="1:15" s="2" customFormat="1">
      <c r="A160" s="5"/>
      <c r="I160" s="6"/>
      <c r="L160" s="6"/>
      <c r="O160" s="6"/>
    </row>
    <row r="161" spans="1:15" s="2" customFormat="1">
      <c r="A161" s="5"/>
      <c r="I161" s="6"/>
      <c r="L161" s="6"/>
      <c r="O161" s="6"/>
    </row>
    <row r="162" spans="1:15" s="2" customFormat="1">
      <c r="A162" s="5"/>
      <c r="I162" s="6"/>
      <c r="L162" s="6"/>
      <c r="O162" s="6"/>
    </row>
    <row r="163" spans="1:15" s="2" customFormat="1">
      <c r="A163" s="5"/>
      <c r="I163" s="6"/>
      <c r="L163" s="6"/>
      <c r="O163" s="6"/>
    </row>
    <row r="164" spans="1:15" s="2" customFormat="1">
      <c r="A164" s="5"/>
      <c r="I164" s="6"/>
      <c r="L164" s="6"/>
      <c r="O164" s="6"/>
    </row>
    <row r="165" spans="1:15" s="2" customFormat="1">
      <c r="A165" s="5"/>
      <c r="I165" s="6"/>
      <c r="L165" s="6"/>
      <c r="O165" s="6"/>
    </row>
    <row r="166" spans="1:15" s="2" customFormat="1">
      <c r="A166" s="5"/>
      <c r="I166" s="6"/>
      <c r="L166" s="6"/>
      <c r="O166" s="6"/>
    </row>
    <row r="167" spans="1:15" s="2" customFormat="1">
      <c r="A167" s="5"/>
      <c r="I167" s="6"/>
      <c r="L167" s="6"/>
      <c r="O167" s="6"/>
    </row>
    <row r="168" spans="1:15" s="2" customFormat="1">
      <c r="A168" s="5"/>
      <c r="I168" s="6"/>
      <c r="L168" s="6"/>
      <c r="O168" s="6"/>
    </row>
    <row r="169" spans="1:15" s="2" customFormat="1">
      <c r="A169" s="5"/>
      <c r="I169" s="6"/>
      <c r="L169" s="6"/>
      <c r="O169" s="6"/>
    </row>
    <row r="170" spans="1:15" s="2" customFormat="1">
      <c r="A170" s="5"/>
      <c r="I170" s="6"/>
      <c r="L170" s="6"/>
      <c r="O170" s="6"/>
    </row>
    <row r="171" spans="1:15" s="2" customFormat="1">
      <c r="A171" s="5"/>
      <c r="I171" s="6"/>
      <c r="L171" s="6"/>
      <c r="O171" s="6"/>
    </row>
    <row r="172" spans="1:15" s="2" customFormat="1">
      <c r="A172" s="5"/>
      <c r="I172" s="6"/>
      <c r="L172" s="6"/>
      <c r="O172" s="6"/>
    </row>
    <row r="173" spans="1:15" s="2" customFormat="1">
      <c r="A173" s="5"/>
      <c r="I173" s="6"/>
      <c r="L173" s="6"/>
      <c r="O173" s="6"/>
    </row>
    <row r="174" spans="1:15" s="2" customFormat="1">
      <c r="A174" s="5"/>
      <c r="I174" s="6"/>
      <c r="L174" s="6"/>
      <c r="O174" s="6"/>
    </row>
    <row r="175" spans="1:15" s="2" customFormat="1">
      <c r="A175" s="5"/>
      <c r="I175" s="6"/>
      <c r="L175" s="6"/>
      <c r="O175" s="6"/>
    </row>
    <row r="176" spans="1:15" s="2" customFormat="1">
      <c r="A176" s="5"/>
      <c r="I176" s="6"/>
      <c r="L176" s="6"/>
      <c r="O176" s="6"/>
    </row>
  </sheetData>
  <autoFilter ref="A4:R28" xr:uid="{00000000-0009-0000-0000-000000000000}"/>
  <mergeCells count="10">
    <mergeCell ref="J2:L3"/>
    <mergeCell ref="P2:Q3"/>
    <mergeCell ref="M2:O3"/>
    <mergeCell ref="A2:A3"/>
    <mergeCell ref="A1:I1"/>
    <mergeCell ref="D2:D3"/>
    <mergeCell ref="E2:E3"/>
    <mergeCell ref="C2:C3"/>
    <mergeCell ref="B2:B3"/>
    <mergeCell ref="G2:I3"/>
  </mergeCells>
  <phoneticPr fontId="3" type="noConversion"/>
  <printOptions horizontalCentered="1"/>
  <pageMargins left="0.15748031496062992" right="0" top="0.19685039370078741" bottom="1.6535433070866143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4" sqref="H24"/>
    </sheetView>
  </sheetViews>
  <sheetFormatPr defaultRowHeight="14.2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三鸟类</vt:lpstr>
      <vt:lpstr>Sheet1</vt:lpstr>
      <vt:lpstr>三鸟类!Print_Area</vt:lpstr>
      <vt:lpstr>三鸟类!Print_Titles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Jason</cp:lastModifiedBy>
  <cp:lastPrinted>2020-09-01T10:05:11Z</cp:lastPrinted>
  <dcterms:created xsi:type="dcterms:W3CDTF">2008-12-11T21:17:44Z</dcterms:created>
  <dcterms:modified xsi:type="dcterms:W3CDTF">2022-03-17T08:02:09Z</dcterms:modified>
</cp:coreProperties>
</file>