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R\常用资料\网上投标文件\2022年鲜货招投标\2020年\"/>
    </mc:Choice>
  </mc:AlternateContent>
  <xr:revisionPtr revIDLastSave="0" documentId="13_ncr:1_{88ADAB11-3C62-41DF-9EE7-CDB22D3AEBB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半成品" sheetId="10" r:id="rId1"/>
    <sheet name="Sheet1" sheetId="18" r:id="rId2"/>
  </sheets>
  <definedNames>
    <definedName name="_xlnm._FilterDatabase" localSheetId="0" hidden="1">半成品!$A$4:$N$85</definedName>
    <definedName name="_xlnm.Print_Area" localSheetId="0">半成品!$A$1:$N$85</definedName>
    <definedName name="_xlnm.Print_Titles" localSheetId="0">半成品!$1:$3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0" l="1"/>
  <c r="N7" i="10" s="1"/>
  <c r="M8" i="10"/>
  <c r="N8" i="10" s="1"/>
  <c r="M9" i="10"/>
  <c r="N9" i="10" s="1"/>
  <c r="M10" i="10"/>
  <c r="N10" i="10" s="1"/>
  <c r="M11" i="10"/>
  <c r="N11" i="10" s="1"/>
  <c r="M12" i="10"/>
  <c r="N12" i="10" s="1"/>
  <c r="M13" i="10"/>
  <c r="N13" i="10" s="1"/>
  <c r="M14" i="10"/>
  <c r="N14" i="10" s="1"/>
  <c r="M15" i="10"/>
  <c r="N15" i="10" s="1"/>
  <c r="M16" i="10"/>
  <c r="N16" i="10" s="1"/>
  <c r="M17" i="10"/>
  <c r="N17" i="10" s="1"/>
  <c r="M18" i="10"/>
  <c r="N18" i="10" s="1"/>
  <c r="M19" i="10"/>
  <c r="N19" i="10" s="1"/>
  <c r="M20" i="10"/>
  <c r="N20" i="10" s="1"/>
  <c r="M21" i="10"/>
  <c r="N21" i="10" s="1"/>
  <c r="M22" i="10"/>
  <c r="N22" i="10" s="1"/>
  <c r="M23" i="10"/>
  <c r="N23" i="10" s="1"/>
  <c r="M24" i="10"/>
  <c r="N24" i="10" s="1"/>
  <c r="M25" i="10"/>
  <c r="N25" i="10" s="1"/>
  <c r="M26" i="10"/>
  <c r="N26" i="10" s="1"/>
  <c r="M27" i="10"/>
  <c r="N27" i="10" s="1"/>
  <c r="M28" i="10"/>
  <c r="N28" i="10" s="1"/>
  <c r="M29" i="10"/>
  <c r="N29" i="10" s="1"/>
  <c r="M30" i="10"/>
  <c r="N30" i="10" s="1"/>
  <c r="M31" i="10"/>
  <c r="N31" i="10" s="1"/>
  <c r="M32" i="10"/>
  <c r="N32" i="10" s="1"/>
  <c r="M33" i="10"/>
  <c r="N33" i="10" s="1"/>
  <c r="M34" i="10"/>
  <c r="N34" i="10" s="1"/>
  <c r="M35" i="10"/>
  <c r="N35" i="10" s="1"/>
  <c r="M36" i="10"/>
  <c r="N36" i="10" s="1"/>
  <c r="M37" i="10"/>
  <c r="N37" i="10" s="1"/>
  <c r="M38" i="10"/>
  <c r="N38" i="10" s="1"/>
  <c r="M39" i="10"/>
  <c r="N39" i="10" s="1"/>
  <c r="M40" i="10"/>
  <c r="N40" i="10" s="1"/>
  <c r="M41" i="10"/>
  <c r="N41" i="10" s="1"/>
  <c r="M42" i="10"/>
  <c r="N42" i="10" s="1"/>
  <c r="M43" i="10"/>
  <c r="N43" i="10" s="1"/>
  <c r="M44" i="10"/>
  <c r="N44" i="10" s="1"/>
  <c r="M45" i="10"/>
  <c r="N45" i="10" s="1"/>
  <c r="M46" i="10"/>
  <c r="N46" i="10" s="1"/>
  <c r="M47" i="10"/>
  <c r="N47" i="10" s="1"/>
  <c r="M48" i="10"/>
  <c r="N48" i="10" s="1"/>
  <c r="M49" i="10"/>
  <c r="N49" i="10" s="1"/>
  <c r="M50" i="10"/>
  <c r="N50" i="10" s="1"/>
  <c r="M51" i="10"/>
  <c r="N51" i="10" s="1"/>
  <c r="M52" i="10"/>
  <c r="N52" i="10" s="1"/>
  <c r="M53" i="10"/>
  <c r="N53" i="10" s="1"/>
  <c r="M54" i="10"/>
  <c r="N54" i="10" s="1"/>
  <c r="M55" i="10"/>
  <c r="N55" i="10" s="1"/>
  <c r="M56" i="10"/>
  <c r="N56" i="10" s="1"/>
  <c r="M57" i="10"/>
  <c r="N57" i="10" s="1"/>
  <c r="M58" i="10"/>
  <c r="N58" i="10" s="1"/>
  <c r="M59" i="10"/>
  <c r="N59" i="10" s="1"/>
  <c r="M60" i="10"/>
  <c r="N60" i="10" s="1"/>
  <c r="M61" i="10"/>
  <c r="N61" i="10" s="1"/>
  <c r="M62" i="10"/>
  <c r="N62" i="10" s="1"/>
  <c r="M63" i="10"/>
  <c r="N63" i="10" s="1"/>
  <c r="M64" i="10"/>
  <c r="N64" i="10" s="1"/>
  <c r="M65" i="10"/>
  <c r="N65" i="10" s="1"/>
  <c r="M66" i="10"/>
  <c r="N66" i="10" s="1"/>
  <c r="M67" i="10"/>
  <c r="N67" i="10" s="1"/>
  <c r="M68" i="10"/>
  <c r="N68" i="10" s="1"/>
  <c r="M69" i="10"/>
  <c r="N69" i="10" s="1"/>
  <c r="M70" i="10"/>
  <c r="N70" i="10" s="1"/>
  <c r="M71" i="10"/>
  <c r="N71" i="10" s="1"/>
  <c r="M72" i="10"/>
  <c r="N72" i="10" s="1"/>
  <c r="M73" i="10"/>
  <c r="N73" i="10" s="1"/>
  <c r="M74" i="10"/>
  <c r="N74" i="10" s="1"/>
  <c r="M75" i="10"/>
  <c r="N75" i="10" s="1"/>
  <c r="M76" i="10"/>
  <c r="N76" i="10" s="1"/>
  <c r="M77" i="10"/>
  <c r="N77" i="10" s="1"/>
  <c r="M78" i="10"/>
  <c r="N78" i="10" s="1"/>
  <c r="M79" i="10"/>
  <c r="N79" i="10" s="1"/>
  <c r="M80" i="10"/>
  <c r="N80" i="10" s="1"/>
  <c r="M81" i="10"/>
  <c r="N81" i="10" s="1"/>
  <c r="M82" i="10"/>
  <c r="N82" i="10" s="1"/>
  <c r="M83" i="10"/>
  <c r="N83" i="10" s="1"/>
  <c r="M84" i="10"/>
  <c r="N84" i="10" s="1"/>
  <c r="M85" i="10"/>
  <c r="N85" i="10" s="1"/>
  <c r="M6" i="10"/>
  <c r="N6" i="10" s="1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6" i="10"/>
  <c r="M5" i="10"/>
  <c r="N5" i="10" s="1"/>
  <c r="L5" i="10"/>
  <c r="I5" i="10"/>
</calcChain>
</file>

<file path=xl/sharedStrings.xml><?xml version="1.0" encoding="utf-8"?>
<sst xmlns="http://schemas.openxmlformats.org/spreadsheetml/2006/main" count="247" uniqueCount="195">
  <si>
    <t>骨肉相连串(凤祥)</t>
    <phoneticPr fontId="3" type="noConversion"/>
  </si>
  <si>
    <t>包</t>
    <phoneticPr fontId="3" type="noConversion"/>
  </si>
  <si>
    <r>
      <t>9</t>
    </r>
    <r>
      <rPr>
        <sz val="9"/>
        <color indexed="8"/>
        <rFont val="宋体"/>
        <family val="3"/>
        <charset val="134"/>
      </rPr>
      <t>只</t>
    </r>
    <phoneticPr fontId="3" type="noConversion"/>
  </si>
  <si>
    <r>
      <t>河粉</t>
    </r>
    <r>
      <rPr>
        <sz val="9"/>
        <color indexed="8"/>
        <rFont val="Arial"/>
        <family val="2"/>
      </rPr>
      <t xml:space="preserve"> RICE NOODLE</t>
    </r>
    <phoneticPr fontId="3" type="noConversion"/>
  </si>
  <si>
    <r>
      <t>挂面</t>
    </r>
    <r>
      <rPr>
        <sz val="9"/>
        <color indexed="8"/>
        <rFont val="Arial"/>
        <family val="2"/>
      </rPr>
      <t>(1*20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r>
      <rPr>
        <sz val="9"/>
        <color indexed="8"/>
        <rFont val="宋体"/>
        <family val="3"/>
        <charset val="134"/>
      </rPr>
      <t>陈克明</t>
    </r>
    <phoneticPr fontId="3" type="noConversion"/>
  </si>
  <si>
    <r>
      <t>0.5KG/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</si>
  <si>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50g</t>
    <phoneticPr fontId="3" type="noConversion"/>
  </si>
  <si>
    <r>
      <t>只</t>
    </r>
    <r>
      <rPr>
        <sz val="9"/>
        <color indexed="8"/>
        <rFont val="Arial"/>
        <family val="2"/>
      </rPr>
      <t>PC</t>
    </r>
    <phoneticPr fontId="3" type="noConversion"/>
  </si>
  <si>
    <t>箱</t>
    <phoneticPr fontId="3" type="noConversion"/>
  </si>
  <si>
    <r>
      <t>猪肠粉</t>
    </r>
    <r>
      <rPr>
        <sz val="9"/>
        <color indexed="8"/>
        <rFont val="Arial"/>
        <family val="2"/>
      </rPr>
      <t xml:space="preserve"> ROLL RICE NOODLE</t>
    </r>
    <phoneticPr fontId="3" type="noConversion"/>
  </si>
  <si>
    <t>KG</t>
    <phoneticPr fontId="3" type="noConversion"/>
  </si>
  <si>
    <t>包</t>
    <phoneticPr fontId="3" type="noConversion"/>
  </si>
  <si>
    <t>东北小米</t>
    <phoneticPr fontId="3" type="noConversion"/>
  </si>
  <si>
    <r>
      <t>25kg/</t>
    </r>
    <r>
      <rPr>
        <sz val="9"/>
        <color indexed="8"/>
        <rFont val="宋体"/>
        <family val="3"/>
        <charset val="134"/>
      </rPr>
      <t>袋</t>
    </r>
    <phoneticPr fontId="3" type="noConversion"/>
  </si>
  <si>
    <t>包</t>
    <phoneticPr fontId="3" type="noConversion"/>
  </si>
  <si>
    <r>
      <t>包</t>
    </r>
    <r>
      <rPr>
        <sz val="9"/>
        <rFont val="Arial"/>
        <family val="2"/>
      </rPr>
      <t>Pack</t>
    </r>
    <phoneticPr fontId="3" type="noConversion"/>
  </si>
  <si>
    <t>芝麻汤圆</t>
    <phoneticPr fontId="3" type="noConversion"/>
  </si>
  <si>
    <r>
      <t>单位</t>
    </r>
    <r>
      <rPr>
        <sz val="9"/>
        <color indexed="8"/>
        <rFont val="Arial"/>
        <family val="2"/>
      </rPr>
      <t>: KG</t>
    </r>
    <phoneticPr fontId="3" type="noConversion"/>
  </si>
  <si>
    <t>圆拉面</t>
    <phoneticPr fontId="3" type="noConversion"/>
  </si>
  <si>
    <r>
      <t>湾仔码头汤圆</t>
    </r>
    <r>
      <rPr>
        <sz val="9"/>
        <color indexed="8"/>
        <rFont val="Arial"/>
        <family val="2"/>
      </rPr>
      <t xml:space="preserve">  PUDDING</t>
    </r>
    <phoneticPr fontId="3" type="noConversion"/>
  </si>
  <si>
    <t>400G</t>
    <phoneticPr fontId="3" type="noConversion"/>
  </si>
  <si>
    <r>
      <t>即炸油条</t>
    </r>
    <r>
      <rPr>
        <sz val="9"/>
        <color indexed="8"/>
        <rFont val="Arial"/>
        <family val="2"/>
      </rPr>
      <t xml:space="preserve"> DEEP FRIED PASTRY</t>
    </r>
    <phoneticPr fontId="3" type="noConversion"/>
  </si>
  <si>
    <r>
      <t>100</t>
    </r>
    <r>
      <rPr>
        <sz val="9"/>
        <color indexed="8"/>
        <rFont val="宋体"/>
        <family val="3"/>
        <charset val="134"/>
      </rPr>
      <t>条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</si>
  <si>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条</t>
    <phoneticPr fontId="3" type="noConversion"/>
  </si>
  <si>
    <t>咖喱角</t>
    <phoneticPr fontId="3" type="noConversion"/>
  </si>
  <si>
    <r>
      <t>18</t>
    </r>
    <r>
      <rPr>
        <sz val="9"/>
        <rFont val="宋体"/>
        <family val="3"/>
        <charset val="134"/>
      </rPr>
      <t>条</t>
    </r>
    <r>
      <rPr>
        <sz val="9"/>
        <rFont val="Arial"/>
        <family val="2"/>
      </rPr>
      <t>*20</t>
    </r>
    <r>
      <rPr>
        <sz val="9"/>
        <rFont val="宋体"/>
        <family val="3"/>
        <charset val="134"/>
      </rPr>
      <t>包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箱</t>
    </r>
    <phoneticPr fontId="3" type="noConversion"/>
  </si>
  <si>
    <r>
      <t xml:space="preserve">Half Done Product </t>
    </r>
    <r>
      <rPr>
        <b/>
        <sz val="9"/>
        <rFont val="宋体"/>
        <family val="3"/>
        <charset val="134"/>
      </rPr>
      <t>半成品</t>
    </r>
    <phoneticPr fontId="3" type="noConversion"/>
  </si>
  <si>
    <t>小黄皮</t>
    <phoneticPr fontId="3" type="noConversion"/>
  </si>
  <si>
    <t>1*500G</t>
    <phoneticPr fontId="3" type="noConversion"/>
  </si>
  <si>
    <t>箱</t>
    <phoneticPr fontId="3" type="noConversion"/>
  </si>
  <si>
    <t>1*12*500G</t>
    <phoneticPr fontId="3" type="noConversion"/>
  </si>
  <si>
    <r>
      <t>8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</si>
  <si>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一级</t>
    <phoneticPr fontId="3" type="noConversion"/>
  </si>
  <si>
    <r>
      <t>利口福馒头</t>
    </r>
    <r>
      <rPr>
        <sz val="9"/>
        <color indexed="8"/>
        <rFont val="Arial"/>
        <family val="2"/>
      </rPr>
      <t>(16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*14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r>
      <rPr>
        <sz val="9"/>
        <color indexed="8"/>
        <rFont val="Arial"/>
        <family val="2"/>
      </rPr>
      <t>)</t>
    </r>
    <phoneticPr fontId="3" type="noConversion"/>
  </si>
  <si>
    <r>
      <t>16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</si>
  <si>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1*24*9</t>
    <phoneticPr fontId="3" type="noConversion"/>
  </si>
  <si>
    <t>包</t>
    <phoneticPr fontId="3" type="noConversion"/>
  </si>
  <si>
    <t>扁拉面</t>
    <phoneticPr fontId="3" type="noConversion"/>
  </si>
  <si>
    <t>包</t>
    <phoneticPr fontId="3" type="noConversion"/>
  </si>
  <si>
    <t>KG</t>
    <phoneticPr fontId="3" type="noConversion"/>
  </si>
  <si>
    <t>1*24*500G</t>
    <phoneticPr fontId="3" type="noConversion"/>
  </si>
  <si>
    <r>
      <t>花生汤圆</t>
    </r>
    <r>
      <rPr>
        <sz val="9"/>
        <color indexed="8"/>
        <rFont val="Arial"/>
        <family val="2"/>
      </rPr>
      <t xml:space="preserve"> GLUE PUDDING</t>
    </r>
    <phoneticPr fontId="3" type="noConversion"/>
  </si>
  <si>
    <r>
      <t>9</t>
    </r>
    <r>
      <rPr>
        <sz val="9"/>
        <rFont val="宋体"/>
        <family val="3"/>
        <charset val="134"/>
      </rPr>
      <t>个</t>
    </r>
    <r>
      <rPr>
        <sz val="9"/>
        <rFont val="Arial"/>
        <family val="2"/>
      </rPr>
      <t>/</t>
    </r>
    <r>
      <rPr>
        <sz val="9"/>
        <rFont val="宋体"/>
        <family val="3"/>
        <charset val="134"/>
      </rPr>
      <t>包</t>
    </r>
    <phoneticPr fontId="3" type="noConversion"/>
  </si>
  <si>
    <t>东北干豆皮</t>
  </si>
  <si>
    <t>KG</t>
    <phoneticPr fontId="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</si>
  <si>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</si>
  <si>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r>
      <t>迷你小枧粽</t>
    </r>
    <r>
      <rPr>
        <sz val="9"/>
        <color indexed="8"/>
        <rFont val="Arial"/>
        <family val="2"/>
      </rPr>
      <t xml:space="preserve"> MINI RICE DUMPLING</t>
    </r>
    <phoneticPr fontId="3" type="noConversion"/>
  </si>
  <si>
    <t>Code
编号</t>
  </si>
  <si>
    <t>Item
物品</t>
  </si>
  <si>
    <t>Spec
规格</t>
  </si>
  <si>
    <t>400g</t>
    <phoneticPr fontId="3" type="noConversion"/>
  </si>
  <si>
    <t>包</t>
  </si>
  <si>
    <r>
      <t>1*20*12</t>
    </r>
    <r>
      <rPr>
        <sz val="9"/>
        <color indexed="8"/>
        <rFont val="宋体"/>
        <family val="3"/>
        <charset val="134"/>
      </rPr>
      <t>只</t>
    </r>
    <phoneticPr fontId="3" type="noConversion"/>
  </si>
  <si>
    <t>剪川椒</t>
    <phoneticPr fontId="3" type="noConversion"/>
  </si>
  <si>
    <t>1*10KG</t>
  </si>
  <si>
    <r>
      <t>么么皮</t>
    </r>
    <r>
      <rPr>
        <sz val="9"/>
        <color indexed="8"/>
        <rFont val="Arial"/>
        <family val="2"/>
      </rPr>
      <t xml:space="preserve"> PASTRY PAPER</t>
    </r>
    <phoneticPr fontId="3" type="noConversion"/>
  </si>
  <si>
    <t>500g</t>
    <phoneticPr fontId="3" type="noConversion"/>
  </si>
  <si>
    <t>Unit
单位</t>
  </si>
  <si>
    <r>
      <t>2KG/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</si>
  <si>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千层糕</t>
    </r>
    <r>
      <rPr>
        <sz val="9"/>
        <color indexed="8"/>
        <rFont val="Arial"/>
        <family val="2"/>
      </rPr>
      <t xml:space="preserve"> THOUSAND SLICE RICE CAKE</t>
    </r>
    <phoneticPr fontId="3" type="noConversion"/>
  </si>
  <si>
    <t>550g</t>
    <phoneticPr fontId="3" type="noConversion"/>
  </si>
  <si>
    <r>
      <t>伦教糕</t>
    </r>
    <r>
      <rPr>
        <sz val="9"/>
        <color indexed="8"/>
        <rFont val="Arial"/>
        <family val="2"/>
      </rPr>
      <t xml:space="preserve"> LONDON RICE CAKE</t>
    </r>
    <phoneticPr fontId="3" type="noConversion"/>
  </si>
  <si>
    <r>
      <t>马拉糕</t>
    </r>
    <r>
      <rPr>
        <sz val="9"/>
        <color indexed="8"/>
        <rFont val="Arial"/>
        <family val="2"/>
      </rPr>
      <t xml:space="preserve"> GLASS RICE CAKE</t>
    </r>
    <phoneticPr fontId="3" type="noConversion"/>
  </si>
  <si>
    <t>维维豆奶粉</t>
    <phoneticPr fontId="3" type="noConversion"/>
  </si>
  <si>
    <t>1*560G</t>
    <phoneticPr fontId="3" type="noConversion"/>
  </si>
  <si>
    <t>包</t>
    <phoneticPr fontId="3" type="noConversion"/>
  </si>
  <si>
    <r>
      <t>进口油皮</t>
    </r>
    <r>
      <rPr>
        <sz val="9"/>
        <color indexed="8"/>
        <rFont val="Arial"/>
        <family val="2"/>
      </rPr>
      <t xml:space="preserve"> FRIED PASTRY PAPER</t>
    </r>
    <r>
      <rPr>
        <sz val="9"/>
        <color indexed="8"/>
        <rFont val="宋体"/>
        <family val="3"/>
        <charset val="134"/>
      </rPr>
      <t>（春卷皮）</t>
    </r>
    <phoneticPr fontId="3" type="noConversion"/>
  </si>
  <si>
    <t>600g</t>
    <phoneticPr fontId="3" type="noConversion"/>
  </si>
  <si>
    <t xml:space="preserve">400g </t>
    <phoneticPr fontId="3" type="noConversion"/>
  </si>
  <si>
    <t>龟苓膏粉</t>
    <phoneticPr fontId="3" type="noConversion"/>
  </si>
  <si>
    <r>
      <t>250G/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</si>
  <si>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KG</t>
    <phoneticPr fontId="3" type="noConversion"/>
  </si>
  <si>
    <t>金城豆沙包</t>
    <phoneticPr fontId="3" type="noConversion"/>
  </si>
  <si>
    <r>
      <t>花卷</t>
    </r>
    <r>
      <rPr>
        <sz val="9"/>
        <color indexed="8"/>
        <rFont val="Arial"/>
        <family val="2"/>
      </rPr>
      <t xml:space="preserve"> PASTRY ROLL</t>
    </r>
    <phoneticPr fontId="3" type="noConversion"/>
  </si>
  <si>
    <r>
      <t>利口福</t>
    </r>
    <r>
      <rPr>
        <sz val="9"/>
        <color indexed="8"/>
        <rFont val="Arial"/>
        <family val="2"/>
      </rPr>
      <t xml:space="preserve"> 12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*22.5g/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*27</t>
    </r>
    <r>
      <rPr>
        <sz val="9"/>
        <color indexed="8"/>
        <rFont val="宋体"/>
        <family val="3"/>
        <charset val="134"/>
      </rPr>
      <t>包</t>
    </r>
    <phoneticPr fontId="3" type="noConversion"/>
  </si>
  <si>
    <r>
      <t>家怡</t>
    </r>
    <r>
      <rPr>
        <sz val="9"/>
        <color indexed="8"/>
        <rFont val="Arial"/>
        <family val="2"/>
      </rPr>
      <t xml:space="preserve"> 9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*40g/</t>
    </r>
    <r>
      <rPr>
        <sz val="9"/>
        <color indexed="8"/>
        <rFont val="宋体"/>
        <family val="3"/>
        <charset val="134"/>
      </rPr>
      <t>只</t>
    </r>
    <r>
      <rPr>
        <sz val="9"/>
        <color indexed="8"/>
        <rFont val="Arial"/>
        <family val="2"/>
      </rPr>
      <t>*20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</si>
  <si>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件</t>
    <phoneticPr fontId="3" type="noConversion"/>
  </si>
  <si>
    <t>荟厨菊花牛奶卷</t>
    <phoneticPr fontId="3" type="noConversion"/>
  </si>
  <si>
    <t>KG</t>
    <phoneticPr fontId="3" type="noConversion"/>
  </si>
  <si>
    <r>
      <t>云吞面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全蛋生面</t>
    </r>
    <r>
      <rPr>
        <sz val="9"/>
        <rFont val="Arial"/>
        <family val="2"/>
      </rPr>
      <t>)</t>
    </r>
    <phoneticPr fontId="3" type="noConversion"/>
  </si>
  <si>
    <t>全蛋粗面</t>
    <phoneticPr fontId="3" type="noConversion"/>
  </si>
  <si>
    <t>包</t>
    <phoneticPr fontId="3" type="noConversion"/>
  </si>
  <si>
    <t>条</t>
    <phoneticPr fontId="3" type="noConversion"/>
  </si>
  <si>
    <t>(利口福)春卷</t>
    <phoneticPr fontId="3" type="noConversion"/>
  </si>
  <si>
    <t>京日红豆沙</t>
    <phoneticPr fontId="3" type="noConversion"/>
  </si>
  <si>
    <t>1*5KG</t>
    <phoneticPr fontId="3" type="noConversion"/>
  </si>
  <si>
    <t>云吞皮</t>
    <phoneticPr fontId="3" type="noConversion"/>
  </si>
  <si>
    <t>红枣糕</t>
    <phoneticPr fontId="3" type="noConversion"/>
  </si>
  <si>
    <r>
      <t>过桥米线</t>
    </r>
    <r>
      <rPr>
        <sz val="9"/>
        <color indexed="8"/>
        <rFont val="Arial"/>
        <family val="2"/>
      </rPr>
      <t xml:space="preserve"> RICE NOODLE</t>
    </r>
    <phoneticPr fontId="3" type="noConversion"/>
  </si>
  <si>
    <r>
      <t>桂林米粉</t>
    </r>
    <r>
      <rPr>
        <sz val="9"/>
        <color indexed="8"/>
        <rFont val="Arial"/>
        <family val="2"/>
      </rPr>
      <t xml:space="preserve"> GUILIN RICE NOODLE</t>
    </r>
    <phoneticPr fontId="3" type="noConversion"/>
  </si>
  <si>
    <r>
      <t>油面</t>
    </r>
    <r>
      <rPr>
        <sz val="9"/>
        <color indexed="8"/>
        <rFont val="Arial"/>
        <family val="2"/>
      </rPr>
      <t xml:space="preserve"> OILED NOODLE</t>
    </r>
    <phoneticPr fontId="3" type="noConversion"/>
  </si>
  <si>
    <r>
      <t>炒面</t>
    </r>
    <r>
      <rPr>
        <sz val="9"/>
        <color indexed="8"/>
        <rFont val="Arial"/>
        <family val="2"/>
      </rPr>
      <t xml:space="preserve"> FRIED NOODLE</t>
    </r>
    <phoneticPr fontId="3" type="noConversion"/>
  </si>
  <si>
    <t>1*6*25</t>
    <phoneticPr fontId="3" type="noConversion"/>
  </si>
  <si>
    <r>
      <t>2.5KG/</t>
    </r>
    <r>
      <rPr>
        <sz val="9"/>
        <color indexed="8"/>
        <rFont val="宋体"/>
        <family val="3"/>
        <charset val="134"/>
      </rPr>
      <t>底</t>
    </r>
    <phoneticPr fontId="3" type="noConversion"/>
  </si>
  <si>
    <r>
      <t>1*12*500G/</t>
    </r>
    <r>
      <rPr>
        <sz val="9"/>
        <color indexed="8"/>
        <rFont val="宋体"/>
        <family val="3"/>
        <charset val="134"/>
      </rPr>
      <t>箱</t>
    </r>
    <phoneticPr fontId="3" type="noConversion"/>
  </si>
  <si>
    <r>
      <t>9</t>
    </r>
    <r>
      <rPr>
        <sz val="9"/>
        <color indexed="8"/>
        <rFont val="宋体"/>
        <family val="3"/>
        <charset val="134"/>
      </rPr>
      <t>个</t>
    </r>
    <r>
      <rPr>
        <sz val="9"/>
        <color indexed="8"/>
        <rFont val="Arial"/>
        <family val="2"/>
      </rPr>
      <t>*24</t>
    </r>
    <r>
      <rPr>
        <sz val="9"/>
        <color indexed="8"/>
        <rFont val="宋体"/>
        <family val="3"/>
        <charset val="134"/>
      </rPr>
      <t>包</t>
    </r>
    <r>
      <rPr>
        <sz val="9"/>
        <color indexed="8"/>
        <rFont val="Arial"/>
        <family val="2"/>
      </rPr>
      <t>/</t>
    </r>
    <r>
      <rPr>
        <sz val="9"/>
        <color indexed="8"/>
        <rFont val="宋体"/>
        <family val="3"/>
        <charset val="134"/>
      </rPr>
      <t>箱</t>
    </r>
    <phoneticPr fontId="3" type="noConversion"/>
  </si>
  <si>
    <t>包</t>
    <phoneticPr fontId="3" type="noConversion"/>
  </si>
  <si>
    <t>盒</t>
    <phoneticPr fontId="3" type="noConversion"/>
  </si>
  <si>
    <t>杂粮糕</t>
    <phoneticPr fontId="3" type="noConversion"/>
  </si>
  <si>
    <t>香芋地瓜丸</t>
    <phoneticPr fontId="3" type="noConversion"/>
  </si>
  <si>
    <t>1*440G</t>
    <phoneticPr fontId="3" type="noConversion"/>
  </si>
  <si>
    <t>1*336</t>
    <phoneticPr fontId="3" type="noConversion"/>
  </si>
  <si>
    <t>直小口挞壳（甜）</t>
    <phoneticPr fontId="3" type="noConversion"/>
  </si>
  <si>
    <t>箱</t>
    <phoneticPr fontId="3" type="noConversion"/>
  </si>
  <si>
    <t>纳佰味琵琶腿</t>
  </si>
  <si>
    <t>箱</t>
    <phoneticPr fontId="3" type="noConversion"/>
  </si>
  <si>
    <t>1*10KG</t>
    <phoneticPr fontId="3" type="noConversion"/>
  </si>
  <si>
    <r>
      <t>450G/</t>
    </r>
    <r>
      <rPr>
        <sz val="9"/>
        <color indexed="8"/>
        <rFont val="宋体"/>
        <family val="3"/>
        <charset val="134"/>
      </rPr>
      <t>包</t>
    </r>
    <phoneticPr fontId="3" type="noConversion"/>
  </si>
  <si>
    <t>菊花蛋挞</t>
    <phoneticPr fontId="3" type="noConversion"/>
  </si>
  <si>
    <r>
      <t>1*180</t>
    </r>
    <r>
      <rPr>
        <sz val="9"/>
        <rFont val="宋体"/>
        <family val="3"/>
        <charset val="134"/>
      </rPr>
      <t>只</t>
    </r>
    <phoneticPr fontId="3" type="noConversion"/>
  </si>
  <si>
    <t>箱</t>
    <phoneticPr fontId="3" type="noConversion"/>
  </si>
  <si>
    <t>1*80G*50</t>
    <phoneticPr fontId="3" type="noConversion"/>
  </si>
  <si>
    <t>净价</t>
    <phoneticPr fontId="3" type="noConversion"/>
  </si>
  <si>
    <t>含税价</t>
    <phoneticPr fontId="3" type="noConversion"/>
  </si>
  <si>
    <t>农点干蒸</t>
    <phoneticPr fontId="3" type="noConversion"/>
  </si>
  <si>
    <t>875g</t>
    <phoneticPr fontId="3" type="noConversion"/>
  </si>
  <si>
    <t>包</t>
    <phoneticPr fontId="3" type="noConversion"/>
  </si>
  <si>
    <t>农点小米糕</t>
    <phoneticPr fontId="3" type="noConversion"/>
  </si>
  <si>
    <t>1*280g</t>
    <phoneticPr fontId="3" type="noConversion"/>
  </si>
  <si>
    <t>包</t>
    <phoneticPr fontId="3" type="noConversion"/>
  </si>
  <si>
    <t>香辣翅中-新奥尔良</t>
    <phoneticPr fontId="3" type="noConversion"/>
  </si>
  <si>
    <t>包</t>
    <phoneticPr fontId="3" type="noConversion"/>
  </si>
  <si>
    <t>包</t>
    <phoneticPr fontId="3" type="noConversion"/>
  </si>
  <si>
    <r>
      <t>黄金糕</t>
    </r>
    <r>
      <rPr>
        <sz val="9"/>
        <color indexed="8"/>
        <rFont val="Arial"/>
        <family val="2"/>
      </rPr>
      <t xml:space="preserve"> GOLDEN RICE CAKE</t>
    </r>
    <r>
      <rPr>
        <sz val="9"/>
        <color indexed="8"/>
        <rFont val="宋体"/>
        <family val="3"/>
        <charset val="134"/>
      </rPr>
      <t>（农禾园）</t>
    </r>
    <phoneticPr fontId="3" type="noConversion"/>
  </si>
  <si>
    <t>港式伊面</t>
    <phoneticPr fontId="3" type="noConversion"/>
  </si>
  <si>
    <t>珍味肉松（特级）</t>
    <phoneticPr fontId="3" type="noConversion"/>
  </si>
  <si>
    <t>1*2.5KG</t>
    <phoneticPr fontId="3" type="noConversion"/>
  </si>
  <si>
    <t>包</t>
    <phoneticPr fontId="3" type="noConversion"/>
  </si>
  <si>
    <t>广乐萝卜干</t>
    <phoneticPr fontId="3" type="noConversion"/>
  </si>
  <si>
    <t>广乐外婆菜</t>
    <phoneticPr fontId="3" type="noConversion"/>
  </si>
  <si>
    <t>1*80G*50</t>
    <phoneticPr fontId="3" type="noConversion"/>
  </si>
  <si>
    <t>箱</t>
    <phoneticPr fontId="3" type="noConversion"/>
  </si>
  <si>
    <t>农点葱油饼</t>
    <phoneticPr fontId="3" type="noConversion"/>
  </si>
  <si>
    <t>农点开口马拉盏</t>
    <phoneticPr fontId="3" type="noConversion"/>
  </si>
  <si>
    <t>农点奶香馒头</t>
    <phoneticPr fontId="3" type="noConversion"/>
  </si>
  <si>
    <t>农点生肉包</t>
    <phoneticPr fontId="3" type="noConversion"/>
  </si>
  <si>
    <t>农点菜肉包</t>
    <phoneticPr fontId="3" type="noConversion"/>
  </si>
  <si>
    <t>1*12*12*45G</t>
    <phoneticPr fontId="3" type="noConversion"/>
  </si>
  <si>
    <r>
      <t>1*12</t>
    </r>
    <r>
      <rPr>
        <b/>
        <sz val="9"/>
        <rFont val="宋体"/>
        <family val="3"/>
        <charset val="134"/>
      </rPr>
      <t>只</t>
    </r>
    <r>
      <rPr>
        <b/>
        <sz val="9"/>
        <rFont val="Arial"/>
        <family val="2"/>
      </rPr>
      <t>*40G</t>
    </r>
    <phoneticPr fontId="3" type="noConversion"/>
  </si>
  <si>
    <r>
      <t>1*12</t>
    </r>
    <r>
      <rPr>
        <b/>
        <sz val="9"/>
        <rFont val="宋体"/>
        <family val="3"/>
        <charset val="134"/>
      </rPr>
      <t>包</t>
    </r>
    <r>
      <rPr>
        <b/>
        <sz val="9"/>
        <rFont val="Arial"/>
        <family val="2"/>
      </rPr>
      <t>*12</t>
    </r>
    <r>
      <rPr>
        <b/>
        <sz val="9"/>
        <rFont val="宋体"/>
        <family val="3"/>
        <charset val="134"/>
      </rPr>
      <t>只</t>
    </r>
    <r>
      <rPr>
        <b/>
        <sz val="9"/>
        <rFont val="Arial"/>
        <family val="2"/>
      </rPr>
      <t>*30G</t>
    </r>
    <phoneticPr fontId="3" type="noConversion"/>
  </si>
  <si>
    <t>墨鱼汁</t>
    <phoneticPr fontId="3" type="noConversion"/>
  </si>
  <si>
    <t>180G</t>
    <phoneticPr fontId="3" type="noConversion"/>
  </si>
  <si>
    <t>瓶</t>
    <phoneticPr fontId="3" type="noConversion"/>
  </si>
  <si>
    <t>南瓜馒头</t>
    <phoneticPr fontId="3" type="noConversion"/>
  </si>
  <si>
    <r>
      <t>30*12*20</t>
    </r>
    <r>
      <rPr>
        <b/>
        <sz val="9"/>
        <rFont val="宋体"/>
        <family val="3"/>
        <charset val="134"/>
      </rPr>
      <t>包</t>
    </r>
    <phoneticPr fontId="3" type="noConversion"/>
  </si>
  <si>
    <t>金牌核桃包</t>
    <phoneticPr fontId="3" type="noConversion"/>
  </si>
  <si>
    <t>1*270G</t>
    <phoneticPr fontId="3" type="noConversion"/>
  </si>
  <si>
    <t>包</t>
    <phoneticPr fontId="3" type="noConversion"/>
  </si>
  <si>
    <t>壹厨排骨</t>
    <phoneticPr fontId="3" type="noConversion"/>
  </si>
  <si>
    <t>1*500G</t>
    <phoneticPr fontId="3" type="noConversion"/>
  </si>
  <si>
    <t>包</t>
    <phoneticPr fontId="3" type="noConversion"/>
  </si>
  <si>
    <t>壹厨凤爪</t>
    <phoneticPr fontId="3" type="noConversion"/>
  </si>
  <si>
    <t>椰蓉</t>
    <phoneticPr fontId="3" type="noConversion"/>
  </si>
  <si>
    <t>皇上皇金装腊肠</t>
    <phoneticPr fontId="3" type="noConversion"/>
  </si>
  <si>
    <t>500G</t>
    <phoneticPr fontId="3" type="noConversion"/>
  </si>
  <si>
    <t>包</t>
    <phoneticPr fontId="3" type="noConversion"/>
  </si>
  <si>
    <t>皇上皇金装腊肉</t>
    <phoneticPr fontId="3" type="noConversion"/>
  </si>
  <si>
    <t>150g*10)*2条/箱</t>
    <phoneticPr fontId="3" type="noConversion"/>
  </si>
  <si>
    <t>农点煎饺</t>
    <phoneticPr fontId="3" type="noConversion"/>
  </si>
  <si>
    <t>1*1.2KG</t>
    <phoneticPr fontId="3" type="noConversion"/>
  </si>
  <si>
    <t>包</t>
    <phoneticPr fontId="3" type="noConversion"/>
  </si>
  <si>
    <t>(农点)糯米鸡Glutinous Rice Chicken-10PCS</t>
    <phoneticPr fontId="40" type="noConversion"/>
  </si>
  <si>
    <t>箱</t>
    <phoneticPr fontId="3" type="noConversion"/>
  </si>
  <si>
    <t>海霸王花生/芝麻汤圆-500G*20包/箱</t>
    <phoneticPr fontId="40" type="noConversion"/>
  </si>
  <si>
    <t>威可斯多用酥条</t>
    <phoneticPr fontId="3" type="noConversion"/>
  </si>
  <si>
    <t>1*2.2KG</t>
    <phoneticPr fontId="3" type="noConversion"/>
  </si>
  <si>
    <t>金福龙小米糕</t>
    <phoneticPr fontId="3" type="noConversion"/>
  </si>
  <si>
    <t>1*230G*12</t>
    <phoneticPr fontId="3" type="noConversion"/>
  </si>
  <si>
    <t>北记薯仔包</t>
    <phoneticPr fontId="3" type="noConversion"/>
  </si>
  <si>
    <t>1*350G*12</t>
    <phoneticPr fontId="3" type="noConversion"/>
  </si>
  <si>
    <t>袋</t>
    <phoneticPr fontId="3" type="noConversion"/>
  </si>
  <si>
    <t>三全牌简装水饺</t>
    <phoneticPr fontId="3" type="noConversion"/>
  </si>
  <si>
    <t>500G</t>
    <phoneticPr fontId="3" type="noConversion"/>
  </si>
  <si>
    <t>面包糠</t>
    <phoneticPr fontId="3" type="noConversion"/>
  </si>
  <si>
    <r>
      <t>1KG*10</t>
    </r>
    <r>
      <rPr>
        <sz val="8"/>
        <color indexed="8"/>
        <rFont val="宋体"/>
        <family val="3"/>
        <charset val="134"/>
      </rPr>
      <t>包</t>
    </r>
    <phoneticPr fontId="3" type="noConversion"/>
  </si>
  <si>
    <t>手擀面</t>
    <phoneticPr fontId="3" type="noConversion"/>
  </si>
  <si>
    <t>金城莲蓉包</t>
    <phoneticPr fontId="3" type="noConversion"/>
  </si>
  <si>
    <t>1*480G*12PC</t>
    <phoneticPr fontId="3" type="noConversion"/>
  </si>
  <si>
    <t>1*10*200G</t>
    <phoneticPr fontId="3" type="noConversion"/>
  </si>
  <si>
    <t>永良叉烧酥</t>
    <phoneticPr fontId="3" type="noConversion"/>
  </si>
  <si>
    <t>包</t>
    <phoneticPr fontId="3" type="noConversion"/>
  </si>
  <si>
    <t>威可斯鹅头（白色）Wessex goose head (White)</t>
  </si>
  <si>
    <t>1*12</t>
    <phoneticPr fontId="3" type="noConversion"/>
  </si>
  <si>
    <t>泡藕带</t>
    <phoneticPr fontId="3" type="noConversion"/>
  </si>
  <si>
    <t>韩国泡菜 KOREAN MARINATED CAAAAGE</t>
  </si>
  <si>
    <t>开口叉烧包 AAQ PORK AUN</t>
  </si>
  <si>
    <t>奶黄包 EGG PASTE AUN</t>
  </si>
  <si>
    <t>菜肉包 VEGGIE MEAT AUN</t>
  </si>
  <si>
    <t>黑糯米糕 ALACK STICKY RICE CAKE</t>
  </si>
  <si>
    <t>袋Aag</t>
  </si>
  <si>
    <t>用量</t>
    <phoneticPr fontId="3" type="noConversion"/>
  </si>
  <si>
    <t>税价（  %）</t>
    <phoneticPr fontId="3" type="noConversion"/>
  </si>
  <si>
    <t>定价</t>
    <phoneticPr fontId="3" type="noConversion"/>
  </si>
  <si>
    <t>选定供应商</t>
    <phoneticPr fontId="3" type="noConversion"/>
  </si>
  <si>
    <t>加权平均中标供应商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</si>
</sst>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[$￥-804]* #,##0.00_ ;_ [$￥-804]* \-#,##0.00_ ;_ [$￥-804]* &quot;-&quot;??_ ;_ @_ "/>
    <numFmt numFmtId="177" formatCode="0.00;[Red]0.00"/>
    <numFmt numFmtId="178" formatCode="0.00_);[Red]\(0.00\)"/>
    <numFmt numFmtId="179" formatCode="0_ "/>
  </numFmts>
  <fonts count="42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8"/>
      <name val="Arial"/>
      <family val="2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2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Arial"/>
      <family val="2"/>
    </font>
    <font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3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3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38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" fillId="0" borderId="0"/>
    <xf numFmtId="0" fontId="20" fillId="0" borderId="0"/>
  </cellStyleXfs>
  <cellXfs count="117">
    <xf numFmtId="0" fontId="0" fillId="0" borderId="0" xfId="0" applyAlignment="1">
      <alignment vertical="center"/>
    </xf>
    <xf numFmtId="44" fontId="9" fillId="0" borderId="0" xfId="22" applyFo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4" borderId="1" xfId="17" applyFont="1" applyFill="1" applyBorder="1" applyAlignment="1">
      <alignment horizontal="center" vertical="center"/>
    </xf>
    <xf numFmtId="0" fontId="11" fillId="4" borderId="1" xfId="17" applyFont="1" applyFill="1" applyBorder="1" applyAlignment="1">
      <alignment horizontal="center" vertical="center" wrapText="1"/>
    </xf>
    <xf numFmtId="0" fontId="11" fillId="4" borderId="2" xfId="17" applyFont="1" applyFill="1" applyBorder="1" applyAlignment="1">
      <alignment horizontal="center" vertical="center"/>
    </xf>
    <xf numFmtId="176" fontId="31" fillId="4" borderId="1" xfId="12" applyNumberFormat="1" applyFont="1" applyFill="1" applyBorder="1" applyAlignment="1">
      <alignment horizontal="center" vertical="center" wrapText="1"/>
    </xf>
    <xf numFmtId="176" fontId="30" fillId="4" borderId="1" xfId="17" applyNumberFormat="1" applyFont="1" applyFill="1" applyBorder="1" applyAlignment="1">
      <alignment horizontal="center" vertical="center" wrapText="1"/>
    </xf>
    <xf numFmtId="176" fontId="14" fillId="5" borderId="1" xfId="17" applyNumberFormat="1" applyFont="1" applyFill="1" applyBorder="1" applyAlignment="1">
      <alignment horizontal="center" vertical="center" wrapText="1"/>
    </xf>
    <xf numFmtId="0" fontId="34" fillId="6" borderId="1" xfId="12" applyFont="1" applyFill="1" applyBorder="1" applyAlignment="1">
      <alignment horizontal="center" vertical="center" wrapText="1"/>
    </xf>
    <xf numFmtId="178" fontId="34" fillId="6" borderId="1" xfId="13" applyNumberFormat="1" applyFont="1" applyFill="1" applyBorder="1" applyAlignment="1">
      <alignment horizontal="center" vertical="center" wrapText="1"/>
    </xf>
    <xf numFmtId="178" fontId="37" fillId="6" borderId="1" xfId="13" applyNumberFormat="1" applyFont="1" applyFill="1" applyBorder="1" applyAlignment="1">
      <alignment horizontal="center" vertical="center" wrapText="1"/>
    </xf>
    <xf numFmtId="178" fontId="16" fillId="6" borderId="1" xfId="13" applyNumberFormat="1" applyFont="1" applyFill="1" applyBorder="1" applyAlignment="1">
      <alignment horizontal="center" vertical="center" wrapText="1"/>
    </xf>
    <xf numFmtId="0" fontId="9" fillId="6" borderId="0" xfId="2" applyFont="1" applyFill="1" applyAlignment="1">
      <alignment vertical="center"/>
    </xf>
    <xf numFmtId="0" fontId="7" fillId="6" borderId="1" xfId="12" applyFont="1" applyFill="1" applyBorder="1" applyAlignment="1">
      <alignment horizontal="left" vertical="center" wrapText="1"/>
    </xf>
    <xf numFmtId="0" fontId="35" fillId="6" borderId="1" xfId="12" applyFont="1" applyFill="1" applyBorder="1" applyAlignment="1">
      <alignment horizontal="center" vertical="center" wrapText="1"/>
    </xf>
    <xf numFmtId="0" fontId="33" fillId="6" borderId="1" xfId="14" applyFont="1" applyFill="1" applyBorder="1" applyAlignment="1">
      <alignment horizontal="center" vertical="center"/>
    </xf>
    <xf numFmtId="0" fontId="9" fillId="6" borderId="1" xfId="2" applyFont="1" applyFill="1" applyBorder="1" applyAlignment="1">
      <alignment vertical="center"/>
    </xf>
    <xf numFmtId="0" fontId="3" fillId="6" borderId="1" xfId="2" applyFont="1" applyFill="1" applyBorder="1" applyAlignment="1">
      <alignment vertical="center"/>
    </xf>
    <xf numFmtId="0" fontId="18" fillId="6" borderId="1" xfId="2" applyFont="1" applyFill="1" applyBorder="1" applyAlignment="1">
      <alignment vertical="center"/>
    </xf>
    <xf numFmtId="0" fontId="33" fillId="6" borderId="1" xfId="2" applyFont="1" applyFill="1" applyBorder="1" applyAlignment="1">
      <alignment horizontal="center" vertical="center"/>
    </xf>
    <xf numFmtId="178" fontId="9" fillId="6" borderId="1" xfId="2" applyNumberFormat="1" applyFont="1" applyFill="1" applyBorder="1" applyAlignment="1">
      <alignment vertical="center"/>
    </xf>
    <xf numFmtId="0" fontId="33" fillId="6" borderId="1" xfId="2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vertical="center"/>
    </xf>
    <xf numFmtId="0" fontId="3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9" fillId="6" borderId="0" xfId="2" applyFont="1" applyFill="1" applyAlignment="1">
      <alignment horizontal="center" vertical="center"/>
    </xf>
    <xf numFmtId="177" fontId="3" fillId="6" borderId="1" xfId="16" applyNumberFormat="1" applyFont="1" applyFill="1" applyBorder="1" applyAlignment="1">
      <alignment horizontal="center" vertical="center" wrapText="1" shrinkToFit="1"/>
    </xf>
    <xf numFmtId="0" fontId="9" fillId="6" borderId="1" xfId="18" applyFont="1" applyFill="1" applyBorder="1" applyAlignment="1">
      <alignment horizontal="center" vertical="center"/>
    </xf>
    <xf numFmtId="0" fontId="9" fillId="6" borderId="1" xfId="18" applyFont="1" applyFill="1" applyBorder="1" applyAlignment="1">
      <alignment horizontal="center" vertical="center" wrapText="1"/>
    </xf>
    <xf numFmtId="178" fontId="9" fillId="6" borderId="1" xfId="17" applyNumberFormat="1" applyFont="1" applyFill="1" applyBorder="1" applyAlignment="1">
      <alignment vertical="center" wrapText="1"/>
    </xf>
    <xf numFmtId="0" fontId="9" fillId="6" borderId="1" xfId="19" applyFont="1" applyFill="1" applyBorder="1" applyAlignment="1">
      <alignment horizontal="center" vertical="center" wrapText="1"/>
    </xf>
    <xf numFmtId="0" fontId="3" fillId="6" borderId="1" xfId="17" applyFont="1" applyFill="1" applyBorder="1" applyAlignment="1">
      <alignment vertical="center" wrapText="1"/>
    </xf>
    <xf numFmtId="0" fontId="7" fillId="6" borderId="1" xfId="20" applyFont="1" applyFill="1" applyBorder="1" applyAlignment="1">
      <alignment horizontal="center" vertical="center"/>
    </xf>
    <xf numFmtId="0" fontId="7" fillId="6" borderId="1" xfId="20" applyFont="1" applyFill="1" applyBorder="1" applyAlignment="1">
      <alignment horizontal="left" vertical="center" wrapText="1"/>
    </xf>
    <xf numFmtId="0" fontId="6" fillId="6" borderId="1" xfId="20" applyFont="1" applyFill="1" applyBorder="1" applyAlignment="1">
      <alignment horizontal="center" vertical="center"/>
    </xf>
    <xf numFmtId="178" fontId="9" fillId="6" borderId="1" xfId="22" applyNumberFormat="1" applyFont="1" applyFill="1" applyBorder="1" applyAlignment="1">
      <alignment horizontal="center" vertical="center"/>
    </xf>
    <xf numFmtId="0" fontId="7" fillId="6" borderId="1" xfId="18" applyFont="1" applyFill="1" applyBorder="1" applyAlignment="1">
      <alignment vertical="center" wrapText="1"/>
    </xf>
    <xf numFmtId="0" fontId="6" fillId="6" borderId="1" xfId="18" applyFont="1" applyFill="1" applyBorder="1" applyAlignment="1">
      <alignment horizontal="center" vertical="center" wrapText="1"/>
    </xf>
    <xf numFmtId="0" fontId="13" fillId="6" borderId="1" xfId="18" applyFont="1" applyFill="1" applyBorder="1" applyAlignment="1">
      <alignment horizontal="center" vertical="center" wrapText="1"/>
    </xf>
    <xf numFmtId="0" fontId="3" fillId="6" borderId="1" xfId="18" applyFont="1" applyFill="1" applyBorder="1" applyAlignment="1">
      <alignment vertical="center" wrapText="1"/>
    </xf>
    <xf numFmtId="0" fontId="3" fillId="6" borderId="1" xfId="18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10" fillId="6" borderId="1" xfId="18" applyFont="1" applyFill="1" applyBorder="1" applyAlignment="1">
      <alignment horizontal="center" vertical="center" wrapText="1"/>
    </xf>
    <xf numFmtId="0" fontId="7" fillId="6" borderId="1" xfId="18" applyFont="1" applyFill="1" applyBorder="1" applyAlignment="1">
      <alignment horizontal="center" vertical="center"/>
    </xf>
    <xf numFmtId="0" fontId="3" fillId="6" borderId="1" xfId="20" applyFont="1" applyFill="1" applyBorder="1" applyAlignment="1">
      <alignment horizontal="left" vertical="center" wrapText="1"/>
    </xf>
    <xf numFmtId="0" fontId="9" fillId="6" borderId="1" xfId="20" applyFont="1" applyFill="1" applyBorder="1" applyAlignment="1">
      <alignment horizontal="center" vertical="center"/>
    </xf>
    <xf numFmtId="0" fontId="3" fillId="6" borderId="1" xfId="18" applyFont="1" applyFill="1" applyBorder="1" applyAlignment="1">
      <alignment horizontal="left" vertical="center"/>
    </xf>
    <xf numFmtId="0" fontId="0" fillId="6" borderId="0" xfId="0" applyFill="1" applyAlignment="1">
      <alignment vertical="center"/>
    </xf>
    <xf numFmtId="44" fontId="9" fillId="6" borderId="0" xfId="22" applyFont="1" applyFill="1">
      <alignment vertical="center"/>
    </xf>
    <xf numFmtId="178" fontId="9" fillId="6" borderId="1" xfId="23" applyNumberFormat="1" applyFont="1" applyFill="1" applyBorder="1" applyAlignment="1">
      <alignment horizontal="center" vertical="center"/>
    </xf>
    <xf numFmtId="0" fontId="7" fillId="6" borderId="1" xfId="20" applyFont="1" applyFill="1" applyBorder="1" applyAlignment="1">
      <alignment horizontal="center" vertical="center" shrinkToFit="1"/>
    </xf>
    <xf numFmtId="0" fontId="3" fillId="6" borderId="1" xfId="15" applyFont="1" applyFill="1" applyBorder="1" applyAlignment="1">
      <alignment horizontal="left" vertical="center" wrapText="1"/>
    </xf>
    <xf numFmtId="0" fontId="9" fillId="6" borderId="1" xfId="15" applyFont="1" applyFill="1" applyBorder="1" applyAlignment="1">
      <alignment horizontal="center" vertical="center"/>
    </xf>
    <xf numFmtId="0" fontId="3" fillId="6" borderId="1" xfId="15" applyFont="1" applyFill="1" applyBorder="1" applyAlignment="1">
      <alignment vertical="center" wrapText="1"/>
    </xf>
    <xf numFmtId="0" fontId="9" fillId="6" borderId="1" xfId="15" applyFont="1" applyFill="1" applyBorder="1" applyAlignment="1">
      <alignment horizontal="center" vertical="center" wrapText="1"/>
    </xf>
    <xf numFmtId="0" fontId="21" fillId="6" borderId="1" xfId="20" applyFont="1" applyFill="1" applyBorder="1" applyAlignment="1">
      <alignment horizontal="center" vertical="center"/>
    </xf>
    <xf numFmtId="0" fontId="21" fillId="6" borderId="1" xfId="20" applyFont="1" applyFill="1" applyBorder="1" applyAlignment="1">
      <alignment horizontal="left" vertical="center" wrapText="1"/>
    </xf>
    <xf numFmtId="0" fontId="9" fillId="6" borderId="1" xfId="20" applyFont="1" applyFill="1" applyBorder="1">
      <alignment vertical="center"/>
    </xf>
    <xf numFmtId="0" fontId="3" fillId="6" borderId="1" xfId="20" applyFont="1" applyFill="1" applyBorder="1" applyAlignment="1">
      <alignment horizontal="left" vertical="center"/>
    </xf>
    <xf numFmtId="0" fontId="7" fillId="6" borderId="1" xfId="20" applyFont="1" applyFill="1" applyBorder="1" applyAlignment="1">
      <alignment horizontal="left" vertical="center"/>
    </xf>
    <xf numFmtId="0" fontId="6" fillId="6" borderId="1" xfId="20" applyFont="1" applyFill="1" applyBorder="1" applyAlignment="1">
      <alignment horizontal="left" vertical="center"/>
    </xf>
    <xf numFmtId="0" fontId="3" fillId="6" borderId="1" xfId="2" applyFont="1" applyFill="1" applyBorder="1" applyAlignment="1">
      <alignment vertical="center" wrapText="1"/>
    </xf>
    <xf numFmtId="0" fontId="10" fillId="6" borderId="0" xfId="2" applyFont="1" applyFill="1" applyAlignment="1">
      <alignment vertical="center"/>
    </xf>
    <xf numFmtId="0" fontId="36" fillId="6" borderId="1" xfId="0" applyFont="1" applyFill="1" applyBorder="1" applyAlignment="1">
      <alignment vertical="center" wrapText="1"/>
    </xf>
    <xf numFmtId="0" fontId="22" fillId="6" borderId="1" xfId="20" applyFont="1" applyFill="1" applyBorder="1" applyAlignment="1">
      <alignment horizontal="center" vertical="center"/>
    </xf>
    <xf numFmtId="0" fontId="24" fillId="6" borderId="1" xfId="20" applyFont="1" applyFill="1" applyBorder="1" applyAlignment="1">
      <alignment horizontal="left" vertical="center" wrapText="1"/>
    </xf>
    <xf numFmtId="0" fontId="24" fillId="6" borderId="1" xfId="20" applyFont="1" applyFill="1" applyBorder="1" applyAlignment="1">
      <alignment horizontal="center" vertical="center"/>
    </xf>
    <xf numFmtId="0" fontId="26" fillId="6" borderId="1" xfId="2" applyFont="1" applyFill="1" applyBorder="1" applyAlignment="1">
      <alignment vertical="center" wrapText="1"/>
    </xf>
    <xf numFmtId="0" fontId="27" fillId="6" borderId="1" xfId="2" applyFont="1" applyFill="1" applyBorder="1" applyAlignment="1">
      <alignment vertical="center" wrapText="1"/>
    </xf>
    <xf numFmtId="0" fontId="27" fillId="6" borderId="1" xfId="2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176" fontId="34" fillId="6" borderId="1" xfId="12" applyNumberFormat="1" applyFont="1" applyFill="1" applyBorder="1" applyAlignment="1">
      <alignment horizontal="center" vertical="center" wrapText="1"/>
    </xf>
    <xf numFmtId="176" fontId="7" fillId="6" borderId="1" xfId="12" applyNumberFormat="1" applyFont="1" applyFill="1" applyBorder="1" applyAlignment="1">
      <alignment horizontal="left" vertical="center" wrapText="1"/>
    </xf>
    <xf numFmtId="176" fontId="35" fillId="6" borderId="1" xfId="12" applyNumberFormat="1" applyFont="1" applyFill="1" applyBorder="1" applyAlignment="1">
      <alignment horizontal="center" vertical="center" wrapText="1"/>
    </xf>
    <xf numFmtId="0" fontId="41" fillId="6" borderId="0" xfId="0" applyFont="1" applyFill="1" applyAlignment="1">
      <alignment vertical="center"/>
    </xf>
    <xf numFmtId="177" fontId="35" fillId="6" borderId="1" xfId="12" applyNumberFormat="1" applyFont="1" applyFill="1" applyBorder="1" applyAlignment="1">
      <alignment horizontal="center" vertical="center" wrapText="1"/>
    </xf>
    <xf numFmtId="176" fontId="32" fillId="6" borderId="1" xfId="12" applyNumberFormat="1" applyFont="1" applyFill="1" applyBorder="1" applyAlignment="1">
      <alignment horizontal="center" vertical="center" wrapText="1"/>
    </xf>
    <xf numFmtId="0" fontId="11" fillId="4" borderId="1" xfId="17" applyFont="1" applyFill="1" applyBorder="1" applyAlignment="1">
      <alignment horizontal="center" vertical="center"/>
    </xf>
    <xf numFmtId="0" fontId="11" fillId="4" borderId="3" xfId="17" applyFont="1" applyFill="1" applyBorder="1" applyAlignment="1">
      <alignment horizontal="center" vertical="center" wrapText="1"/>
    </xf>
    <xf numFmtId="0" fontId="12" fillId="4" borderId="11" xfId="17" applyFont="1" applyFill="1" applyBorder="1" applyAlignment="1">
      <alignment horizontal="center" vertical="center"/>
    </xf>
    <xf numFmtId="0" fontId="9" fillId="6" borderId="2" xfId="20" quotePrefix="1" applyNumberFormat="1" applyFont="1" applyFill="1" applyBorder="1" applyAlignment="1">
      <alignment horizontal="center" vertical="center"/>
    </xf>
    <xf numFmtId="0" fontId="9" fillId="6" borderId="2" xfId="18" quotePrefix="1" applyNumberFormat="1" applyFont="1" applyFill="1" applyBorder="1" applyAlignment="1">
      <alignment horizontal="center" vertical="center" wrapText="1"/>
    </xf>
    <xf numFmtId="0" fontId="9" fillId="6" borderId="2" xfId="15" quotePrefix="1" applyNumberFormat="1" applyFont="1" applyFill="1" applyBorder="1" applyAlignment="1">
      <alignment horizontal="center" vertical="center" wrapText="1"/>
    </xf>
    <xf numFmtId="0" fontId="9" fillId="6" borderId="2" xfId="2" quotePrefix="1" applyNumberFormat="1" applyFont="1" applyFill="1" applyBorder="1" applyAlignment="1">
      <alignment horizontal="center" vertical="center"/>
    </xf>
    <xf numFmtId="0" fontId="9" fillId="6" borderId="1" xfId="2" quotePrefix="1" applyNumberFormat="1" applyFont="1" applyFill="1" applyBorder="1" applyAlignment="1">
      <alignment horizontal="center" vertical="center"/>
    </xf>
    <xf numFmtId="0" fontId="6" fillId="6" borderId="2" xfId="2" quotePrefix="1" applyNumberFormat="1" applyFont="1" applyFill="1" applyBorder="1" applyAlignment="1">
      <alignment vertical="center" wrapText="1"/>
    </xf>
    <xf numFmtId="0" fontId="6" fillId="6" borderId="2" xfId="12" quotePrefix="1" applyNumberFormat="1" applyFont="1" applyFill="1" applyBorder="1" applyAlignment="1">
      <alignment horizontal="left" vertical="center" wrapText="1"/>
    </xf>
    <xf numFmtId="0" fontId="9" fillId="6" borderId="1" xfId="2" quotePrefix="1" applyNumberFormat="1" applyFont="1" applyFill="1" applyBorder="1" applyAlignment="1">
      <alignment horizontal="left" vertical="center"/>
    </xf>
    <xf numFmtId="0" fontId="6" fillId="6" borderId="2" xfId="12" quotePrefix="1" applyNumberFormat="1" applyFont="1" applyFill="1" applyBorder="1" applyAlignment="1">
      <alignment horizontal="center" vertical="center" wrapText="1"/>
    </xf>
    <xf numFmtId="0" fontId="6" fillId="6" borderId="2" xfId="12" quotePrefix="1" applyNumberFormat="1" applyFont="1" applyFill="1" applyBorder="1" applyAlignment="1">
      <alignment horizontal="center" vertical="center"/>
    </xf>
    <xf numFmtId="179" fontId="7" fillId="6" borderId="1" xfId="20" applyNumberFormat="1" applyFont="1" applyFill="1" applyBorder="1" applyAlignment="1">
      <alignment horizontal="center" vertical="center" shrinkToFit="1"/>
    </xf>
    <xf numFmtId="0" fontId="6" fillId="6" borderId="1" xfId="2" quotePrefix="1" applyNumberFormat="1" applyFont="1" applyFill="1" applyBorder="1" applyAlignment="1">
      <alignment horizontal="left" vertical="center" wrapText="1"/>
    </xf>
    <xf numFmtId="0" fontId="41" fillId="6" borderId="1" xfId="0" applyFont="1" applyFill="1" applyBorder="1" applyAlignment="1">
      <alignment vertical="center"/>
    </xf>
    <xf numFmtId="0" fontId="9" fillId="6" borderId="0" xfId="2" applyFont="1" applyFill="1" applyAlignment="1">
      <alignment vertical="center" wrapText="1"/>
    </xf>
    <xf numFmtId="0" fontId="8" fillId="6" borderId="0" xfId="2" applyFont="1" applyFill="1" applyAlignment="1">
      <alignment horizontal="center" vertical="center"/>
    </xf>
    <xf numFmtId="0" fontId="10" fillId="0" borderId="0" xfId="20" applyFont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/>
    </xf>
    <xf numFmtId="0" fontId="3" fillId="7" borderId="13" xfId="2" applyFont="1" applyFill="1" applyBorder="1" applyAlignment="1">
      <alignment horizontal="center" vertical="center"/>
    </xf>
    <xf numFmtId="0" fontId="9" fillId="7" borderId="14" xfId="2" applyFont="1" applyFill="1" applyBorder="1" applyAlignment="1">
      <alignment horizontal="center" vertical="center"/>
    </xf>
    <xf numFmtId="176" fontId="10" fillId="4" borderId="3" xfId="17" applyNumberFormat="1" applyFont="1" applyFill="1" applyBorder="1" applyAlignment="1">
      <alignment horizontal="center" vertical="center" wrapText="1"/>
    </xf>
    <xf numFmtId="176" fontId="10" fillId="4" borderId="6" xfId="17" applyNumberFormat="1" applyFont="1" applyFill="1" applyBorder="1" applyAlignment="1">
      <alignment horizontal="center" vertical="center" wrapText="1"/>
    </xf>
    <xf numFmtId="176" fontId="10" fillId="4" borderId="10" xfId="17" applyNumberFormat="1" applyFont="1" applyFill="1" applyBorder="1" applyAlignment="1">
      <alignment horizontal="center" vertical="center" wrapText="1"/>
    </xf>
    <xf numFmtId="176" fontId="10" fillId="4" borderId="11" xfId="17" applyNumberFormat="1" applyFont="1" applyFill="1" applyBorder="1" applyAlignment="1">
      <alignment horizontal="center" vertical="center" wrapText="1"/>
    </xf>
    <xf numFmtId="176" fontId="10" fillId="4" borderId="4" xfId="17" applyNumberFormat="1" applyFont="1" applyFill="1" applyBorder="1" applyAlignment="1">
      <alignment horizontal="center" vertical="center" wrapText="1"/>
    </xf>
    <xf numFmtId="176" fontId="10" fillId="4" borderId="12" xfId="17" applyNumberFormat="1" applyFont="1" applyFill="1" applyBorder="1" applyAlignment="1">
      <alignment horizontal="center" vertical="center" wrapText="1"/>
    </xf>
    <xf numFmtId="0" fontId="10" fillId="0" borderId="8" xfId="20" applyFont="1" applyBorder="1" applyAlignment="1">
      <alignment horizontal="center" vertical="center"/>
    </xf>
    <xf numFmtId="0" fontId="10" fillId="0" borderId="5" xfId="20" applyFont="1" applyBorder="1" applyAlignment="1">
      <alignment horizontal="center" vertical="center"/>
    </xf>
    <xf numFmtId="0" fontId="11" fillId="4" borderId="9" xfId="17" applyFont="1" applyFill="1" applyBorder="1" applyAlignment="1">
      <alignment horizontal="center" vertical="center" wrapText="1"/>
    </xf>
    <xf numFmtId="0" fontId="11" fillId="4" borderId="2" xfId="17" applyFont="1" applyFill="1" applyBorder="1" applyAlignment="1">
      <alignment horizontal="center" vertical="center"/>
    </xf>
    <xf numFmtId="0" fontId="11" fillId="4" borderId="7" xfId="17" applyFont="1" applyFill="1" applyBorder="1" applyAlignment="1">
      <alignment horizontal="center" vertical="center" wrapText="1"/>
    </xf>
    <xf numFmtId="0" fontId="11" fillId="4" borderId="1" xfId="17" applyFont="1" applyFill="1" applyBorder="1" applyAlignment="1">
      <alignment horizontal="center" vertical="center"/>
    </xf>
    <xf numFmtId="0" fontId="11" fillId="4" borderId="1" xfId="17" applyFont="1" applyFill="1" applyBorder="1" applyAlignment="1">
      <alignment horizontal="center" vertical="center" wrapText="1"/>
    </xf>
  </cellXfs>
  <cellStyles count="28">
    <cellStyle name="0,0 _x000a_NA _x000a_" xfId="1" xr:uid="{00000000-0005-0000-0000-000000000000}"/>
    <cellStyle name="0,0_x000d__x000a_NA_x000d__x000a_" xfId="2" xr:uid="{00000000-0005-0000-0000-000001000000}"/>
    <cellStyle name="0,0_x000d__x000a_NA_x000d__x000a_ 2" xfId="3" xr:uid="{00000000-0005-0000-0000-000002000000}"/>
    <cellStyle name="0,0_x000d__x000a_NA_x000d__x000a_ 2 2" xfId="4" xr:uid="{00000000-0005-0000-0000-000003000000}"/>
    <cellStyle name="0,0_x000d__x000a_NA_x000d__x000a_ 2 2 2" xfId="5" xr:uid="{00000000-0005-0000-0000-000004000000}"/>
    <cellStyle name="0,0_x000d__x000a_NA_x000d__x000a_ 2 2 3" xfId="6" xr:uid="{00000000-0005-0000-0000-000005000000}"/>
    <cellStyle name="0,0_x000d__x000a_NA_x000d__x000a__蔬菜类" xfId="7" xr:uid="{00000000-0005-0000-0000-000006000000}"/>
    <cellStyle name="0,0_x005f_x000d__x000a_NA_x005f_x000d__x000a_" xfId="8" xr:uid="{00000000-0005-0000-0000-000007000000}"/>
    <cellStyle name="Normal_Sheet3" xfId="9" xr:uid="{00000000-0005-0000-0000-000008000000}"/>
    <cellStyle name="差_蔬菜类" xfId="10" xr:uid="{00000000-0005-0000-0000-000009000000}"/>
    <cellStyle name="常规" xfId="0" builtinId="0"/>
    <cellStyle name="常规 6" xfId="11" xr:uid="{00000000-0005-0000-0000-00000B000000}"/>
    <cellStyle name="常规_Sheet1" xfId="12" xr:uid="{00000000-0005-0000-0000-00000C000000}"/>
    <cellStyle name="常规_Sheet1_1 3" xfId="13" xr:uid="{00000000-0005-0000-0000-00000D000000}"/>
    <cellStyle name="常规_Sheet2" xfId="14" xr:uid="{00000000-0005-0000-0000-00000E000000}"/>
    <cellStyle name="常规_Sheet3" xfId="15" xr:uid="{00000000-0005-0000-0000-00000F000000}"/>
    <cellStyle name="常规_Sheet4" xfId="16" xr:uid="{00000000-0005-0000-0000-000010000000}"/>
    <cellStyle name="常规_Sheet6" xfId="17" xr:uid="{00000000-0005-0000-0000-000011000000}"/>
    <cellStyle name="常规_Sheet7" xfId="18" xr:uid="{00000000-0005-0000-0000-000012000000}"/>
    <cellStyle name="常规_Sheet9" xfId="19" xr:uid="{00000000-0005-0000-0000-000013000000}"/>
    <cellStyle name="常规_干货定价表" xfId="20" xr:uid="{00000000-0005-0000-0000-000014000000}"/>
    <cellStyle name="好_蔬菜类" xfId="21" xr:uid="{00000000-0005-0000-0000-000015000000}"/>
    <cellStyle name="货币" xfId="22" builtinId="4"/>
    <cellStyle name="货币 2" xfId="23" xr:uid="{00000000-0005-0000-0000-000017000000}"/>
    <cellStyle name="千位分隔 4" xfId="24" xr:uid="{00000000-0005-0000-0000-000018000000}"/>
    <cellStyle name="千位分隔 5" xfId="25" xr:uid="{00000000-0005-0000-0000-000019000000}"/>
    <cellStyle name="样式 1" xfId="26" xr:uid="{00000000-0005-0000-0000-00001A000000}"/>
    <cellStyle name="一般 2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N471"/>
  <sheetViews>
    <sheetView tabSelected="1" view="pageBreakPreview" topLeftCell="A3" zoomScaleSheetLayoutView="100" workbookViewId="0">
      <pane ySplit="1" topLeftCell="A52" activePane="bottomLeft" state="frozen"/>
      <selection activeCell="G3" sqref="G3"/>
      <selection pane="bottomLeft" activeCell="K12" sqref="K12"/>
    </sheetView>
  </sheetViews>
  <sheetFormatPr defaultColWidth="28.125" defaultRowHeight="12"/>
  <cols>
    <col min="1" max="1" width="8.5" style="3" bestFit="1" customWidth="1"/>
    <col min="2" max="2" width="14.25" style="4" customWidth="1"/>
    <col min="3" max="3" width="11.75" style="2" customWidth="1"/>
    <col min="4" max="4" width="12.125" style="2" customWidth="1"/>
    <col min="5" max="5" width="6.375" style="2" customWidth="1"/>
    <col min="6" max="6" width="8.5" style="2" customWidth="1"/>
    <col min="7" max="8" width="9.375" style="1" customWidth="1"/>
    <col min="9" max="9" width="9.375" style="5" customWidth="1"/>
    <col min="10" max="11" width="9.375" style="1" customWidth="1"/>
    <col min="12" max="12" width="9.375" style="5" customWidth="1"/>
    <col min="13" max="13" width="8.75" style="2" customWidth="1"/>
    <col min="14" max="14" width="12.125" style="2" customWidth="1"/>
    <col min="15" max="16384" width="28.125" style="2"/>
  </cols>
  <sheetData>
    <row r="1" spans="1:14" ht="12.75" thickBot="1">
      <c r="A1" s="110" t="s">
        <v>26</v>
      </c>
      <c r="B1" s="111"/>
      <c r="C1" s="111"/>
      <c r="D1" s="111"/>
      <c r="E1" s="111"/>
      <c r="F1" s="111"/>
      <c r="G1" s="111"/>
      <c r="H1" s="111"/>
      <c r="I1" s="111"/>
      <c r="J1" s="100"/>
      <c r="K1" s="100"/>
      <c r="L1" s="100"/>
    </row>
    <row r="2" spans="1:14" ht="12" customHeight="1">
      <c r="A2" s="112" t="s">
        <v>47</v>
      </c>
      <c r="B2" s="114" t="s">
        <v>48</v>
      </c>
      <c r="C2" s="114" t="s">
        <v>49</v>
      </c>
      <c r="D2" s="114" t="s">
        <v>45</v>
      </c>
      <c r="E2" s="114" t="s">
        <v>57</v>
      </c>
      <c r="F2" s="83"/>
      <c r="G2" s="104"/>
      <c r="H2" s="105"/>
      <c r="I2" s="106"/>
      <c r="J2" s="104"/>
      <c r="K2" s="105"/>
      <c r="L2" s="106"/>
    </row>
    <row r="3" spans="1:14" ht="36.75" customHeight="1">
      <c r="A3" s="113"/>
      <c r="B3" s="115"/>
      <c r="C3" s="115"/>
      <c r="D3" s="116"/>
      <c r="E3" s="115"/>
      <c r="F3" s="84" t="s">
        <v>190</v>
      </c>
      <c r="G3" s="107"/>
      <c r="H3" s="108"/>
      <c r="I3" s="109"/>
      <c r="J3" s="107"/>
      <c r="K3" s="108"/>
      <c r="L3" s="109"/>
      <c r="M3" s="102" t="s">
        <v>194</v>
      </c>
      <c r="N3" s="103"/>
    </row>
    <row r="4" spans="1:14" ht="21" customHeight="1">
      <c r="A4" s="8"/>
      <c r="B4" s="6"/>
      <c r="C4" s="6"/>
      <c r="D4" s="7"/>
      <c r="E4" s="6"/>
      <c r="F4" s="82"/>
      <c r="G4" s="10" t="s">
        <v>112</v>
      </c>
      <c r="H4" s="11" t="s">
        <v>191</v>
      </c>
      <c r="I4" s="9" t="s">
        <v>113</v>
      </c>
      <c r="J4" s="10" t="s">
        <v>112</v>
      </c>
      <c r="K4" s="11" t="s">
        <v>191</v>
      </c>
      <c r="L4" s="9" t="s">
        <v>113</v>
      </c>
      <c r="M4" s="101" t="s">
        <v>192</v>
      </c>
      <c r="N4" s="101" t="s">
        <v>193</v>
      </c>
    </row>
    <row r="5" spans="1:14" s="16" customFormat="1" ht="16.5" customHeight="1">
      <c r="A5" s="85">
        <v>1001006</v>
      </c>
      <c r="B5" s="37" t="s">
        <v>4</v>
      </c>
      <c r="C5" s="38" t="s">
        <v>5</v>
      </c>
      <c r="D5" s="38" t="s">
        <v>5</v>
      </c>
      <c r="E5" s="55" t="s">
        <v>38</v>
      </c>
      <c r="F5" s="95">
        <v>1.6666666666666667</v>
      </c>
      <c r="G5" s="54"/>
      <c r="H5" s="54"/>
      <c r="I5" s="39">
        <f>G5*1.13</f>
        <v>0</v>
      </c>
      <c r="J5" s="54"/>
      <c r="K5" s="54"/>
      <c r="L5" s="39">
        <f>J5*1.13</f>
        <v>0</v>
      </c>
      <c r="M5" s="24">
        <f>MIN(G5,J5)</f>
        <v>0</v>
      </c>
      <c r="N5" s="28">
        <f>IF(M5=G5,$G$2,IF(M5=J5,$J$2,))</f>
        <v>0</v>
      </c>
    </row>
    <row r="6" spans="1:14" s="16" customFormat="1" ht="16.5" customHeight="1">
      <c r="A6" s="85">
        <v>1012037</v>
      </c>
      <c r="B6" s="37" t="s">
        <v>69</v>
      </c>
      <c r="C6" s="38" t="s">
        <v>70</v>
      </c>
      <c r="D6" s="38"/>
      <c r="E6" s="36" t="s">
        <v>51</v>
      </c>
      <c r="F6" s="95">
        <v>3</v>
      </c>
      <c r="G6" s="54"/>
      <c r="H6" s="54"/>
      <c r="I6" s="39">
        <f>G6*1.13</f>
        <v>0</v>
      </c>
      <c r="J6" s="54"/>
      <c r="K6" s="54"/>
      <c r="L6" s="39">
        <f t="shared" ref="L6:L69" si="0">J6*1.13</f>
        <v>0</v>
      </c>
      <c r="M6" s="24">
        <f>MIN(G6,J6)</f>
        <v>0</v>
      </c>
      <c r="N6" s="28">
        <f>IF(M6=G6,$G$2,IF(M6=J6,$J$2,))</f>
        <v>0</v>
      </c>
    </row>
    <row r="7" spans="1:14" s="16" customFormat="1" ht="16.5" customHeight="1">
      <c r="A7" s="87">
        <v>1037012</v>
      </c>
      <c r="B7" s="56" t="s">
        <v>43</v>
      </c>
      <c r="C7" s="57"/>
      <c r="D7" s="57"/>
      <c r="E7" s="38" t="s">
        <v>39</v>
      </c>
      <c r="F7" s="95">
        <v>9</v>
      </c>
      <c r="G7" s="54"/>
      <c r="H7" s="54"/>
      <c r="I7" s="39">
        <f t="shared" ref="I7:I70" si="1">G7*1.13</f>
        <v>0</v>
      </c>
      <c r="J7" s="54"/>
      <c r="K7" s="54"/>
      <c r="L7" s="39">
        <f t="shared" si="0"/>
        <v>0</v>
      </c>
      <c r="M7" s="24">
        <f t="shared" ref="M7:M70" si="2">MIN(G7,J7)</f>
        <v>0</v>
      </c>
      <c r="N7" s="28">
        <f t="shared" ref="N7:N70" si="3">IF(M7=G7,$G$2,IF(M7=J7,$J$2,))</f>
        <v>0</v>
      </c>
    </row>
    <row r="8" spans="1:14" s="16" customFormat="1" ht="16.5" customHeight="1">
      <c r="A8" s="85">
        <v>1052002</v>
      </c>
      <c r="B8" s="37" t="s">
        <v>184</v>
      </c>
      <c r="C8" s="38" t="s">
        <v>68</v>
      </c>
      <c r="D8" s="38"/>
      <c r="E8" s="36" t="s">
        <v>36</v>
      </c>
      <c r="F8" s="95">
        <v>46.666666666666664</v>
      </c>
      <c r="G8" s="54"/>
      <c r="H8" s="54"/>
      <c r="I8" s="39">
        <f t="shared" si="1"/>
        <v>0</v>
      </c>
      <c r="J8" s="54"/>
      <c r="K8" s="54"/>
      <c r="L8" s="39">
        <f t="shared" si="0"/>
        <v>0</v>
      </c>
      <c r="M8" s="24">
        <f t="shared" si="2"/>
        <v>0</v>
      </c>
      <c r="N8" s="28">
        <f t="shared" si="3"/>
        <v>0</v>
      </c>
    </row>
    <row r="9" spans="1:14" s="16" customFormat="1" ht="16.5" customHeight="1">
      <c r="A9" s="85">
        <v>1052008</v>
      </c>
      <c r="B9" s="37" t="s">
        <v>55</v>
      </c>
      <c r="C9" s="38"/>
      <c r="D9" s="38"/>
      <c r="E9" s="38" t="s">
        <v>44</v>
      </c>
      <c r="F9" s="95">
        <v>2.3333333333333335</v>
      </c>
      <c r="G9" s="54"/>
      <c r="H9" s="54"/>
      <c r="I9" s="39">
        <f t="shared" si="1"/>
        <v>0</v>
      </c>
      <c r="J9" s="54"/>
      <c r="K9" s="54"/>
      <c r="L9" s="39">
        <f t="shared" si="0"/>
        <v>0</v>
      </c>
      <c r="M9" s="24">
        <f t="shared" si="2"/>
        <v>0</v>
      </c>
      <c r="N9" s="28">
        <f t="shared" si="3"/>
        <v>0</v>
      </c>
    </row>
    <row r="10" spans="1:14" s="16" customFormat="1" ht="16.5" customHeight="1">
      <c r="A10" s="85">
        <v>1052009</v>
      </c>
      <c r="B10" s="37" t="s">
        <v>66</v>
      </c>
      <c r="C10" s="38" t="s">
        <v>67</v>
      </c>
      <c r="D10" s="38"/>
      <c r="E10" s="36" t="s">
        <v>36</v>
      </c>
      <c r="F10" s="95">
        <v>0.33333333333333331</v>
      </c>
      <c r="G10" s="54"/>
      <c r="H10" s="54"/>
      <c r="I10" s="39">
        <f t="shared" si="1"/>
        <v>0</v>
      </c>
      <c r="J10" s="54"/>
      <c r="K10" s="54"/>
      <c r="L10" s="39">
        <f t="shared" si="0"/>
        <v>0</v>
      </c>
      <c r="M10" s="24">
        <f t="shared" si="2"/>
        <v>0</v>
      </c>
      <c r="N10" s="28">
        <f t="shared" si="3"/>
        <v>0</v>
      </c>
    </row>
    <row r="11" spans="1:14" s="16" customFormat="1" ht="16.5" customHeight="1">
      <c r="A11" s="85">
        <v>1052016</v>
      </c>
      <c r="B11" s="58" t="s">
        <v>79</v>
      </c>
      <c r="C11" s="59"/>
      <c r="D11" s="59"/>
      <c r="E11" s="38" t="s">
        <v>39</v>
      </c>
      <c r="F11" s="95">
        <v>25</v>
      </c>
      <c r="G11" s="54"/>
      <c r="H11" s="54"/>
      <c r="I11" s="39">
        <f t="shared" si="1"/>
        <v>0</v>
      </c>
      <c r="J11" s="54"/>
      <c r="K11" s="54"/>
      <c r="L11" s="39">
        <f t="shared" si="0"/>
        <v>0</v>
      </c>
      <c r="M11" s="24">
        <f t="shared" si="2"/>
        <v>0</v>
      </c>
      <c r="N11" s="28">
        <f t="shared" si="3"/>
        <v>0</v>
      </c>
    </row>
    <row r="12" spans="1:14" s="16" customFormat="1" ht="16.5" customHeight="1">
      <c r="A12" s="85">
        <v>1052017</v>
      </c>
      <c r="B12" s="58" t="s">
        <v>80</v>
      </c>
      <c r="C12" s="59"/>
      <c r="D12" s="59"/>
      <c r="E12" s="38" t="s">
        <v>39</v>
      </c>
      <c r="F12" s="95">
        <v>10.833333333333334</v>
      </c>
      <c r="G12" s="54"/>
      <c r="H12" s="54"/>
      <c r="I12" s="39">
        <f t="shared" si="1"/>
        <v>0</v>
      </c>
      <c r="J12" s="54"/>
      <c r="K12" s="54"/>
      <c r="L12" s="39">
        <f t="shared" si="0"/>
        <v>0</v>
      </c>
      <c r="M12" s="24">
        <f t="shared" si="2"/>
        <v>0</v>
      </c>
      <c r="N12" s="28">
        <f t="shared" si="3"/>
        <v>0</v>
      </c>
    </row>
    <row r="13" spans="1:14" s="16" customFormat="1" ht="16.5" customHeight="1">
      <c r="A13" s="85">
        <v>1052020</v>
      </c>
      <c r="B13" s="37" t="s">
        <v>46</v>
      </c>
      <c r="C13" s="38" t="s">
        <v>6</v>
      </c>
      <c r="D13" s="38"/>
      <c r="E13" s="36" t="s">
        <v>7</v>
      </c>
      <c r="F13" s="95">
        <v>31.333333333333332</v>
      </c>
      <c r="G13" s="54"/>
      <c r="H13" s="54"/>
      <c r="I13" s="39">
        <f t="shared" si="1"/>
        <v>0</v>
      </c>
      <c r="J13" s="54"/>
      <c r="K13" s="54"/>
      <c r="L13" s="39">
        <f t="shared" si="0"/>
        <v>0</v>
      </c>
      <c r="M13" s="24">
        <f t="shared" si="2"/>
        <v>0</v>
      </c>
      <c r="N13" s="28">
        <f t="shared" si="3"/>
        <v>0</v>
      </c>
    </row>
    <row r="14" spans="1:14" s="16" customFormat="1" ht="16.5" customHeight="1">
      <c r="A14" s="85">
        <v>1052022</v>
      </c>
      <c r="B14" s="37" t="s">
        <v>16</v>
      </c>
      <c r="C14" s="38" t="s">
        <v>56</v>
      </c>
      <c r="D14" s="36" t="s">
        <v>17</v>
      </c>
      <c r="E14" s="36" t="s">
        <v>97</v>
      </c>
      <c r="F14" s="95">
        <v>43.333333333333336</v>
      </c>
      <c r="G14" s="54"/>
      <c r="H14" s="54"/>
      <c r="I14" s="39">
        <f t="shared" si="1"/>
        <v>0</v>
      </c>
      <c r="J14" s="54"/>
      <c r="K14" s="54"/>
      <c r="L14" s="39">
        <f t="shared" si="0"/>
        <v>0</v>
      </c>
      <c r="M14" s="24">
        <f t="shared" si="2"/>
        <v>0</v>
      </c>
      <c r="N14" s="28">
        <f t="shared" si="3"/>
        <v>0</v>
      </c>
    </row>
    <row r="15" spans="1:14" s="16" customFormat="1" ht="16.5" customHeight="1">
      <c r="A15" s="85">
        <v>1052023</v>
      </c>
      <c r="B15" s="37" t="s">
        <v>41</v>
      </c>
      <c r="C15" s="38" t="s">
        <v>56</v>
      </c>
      <c r="D15" s="36" t="s">
        <v>17</v>
      </c>
      <c r="E15" s="36" t="s">
        <v>97</v>
      </c>
      <c r="F15" s="95">
        <v>1.6666666666666667</v>
      </c>
      <c r="G15" s="54"/>
      <c r="H15" s="54"/>
      <c r="I15" s="39">
        <f t="shared" si="1"/>
        <v>0</v>
      </c>
      <c r="J15" s="54"/>
      <c r="K15" s="54"/>
      <c r="L15" s="39">
        <f t="shared" si="0"/>
        <v>0</v>
      </c>
      <c r="M15" s="24">
        <f t="shared" si="2"/>
        <v>0</v>
      </c>
      <c r="N15" s="28">
        <f t="shared" si="3"/>
        <v>0</v>
      </c>
    </row>
    <row r="16" spans="1:14" s="16" customFormat="1" ht="16.5" customHeight="1">
      <c r="A16" s="85">
        <v>1052026</v>
      </c>
      <c r="B16" s="37" t="s">
        <v>185</v>
      </c>
      <c r="C16" s="38" t="s">
        <v>52</v>
      </c>
      <c r="D16" s="34" t="s">
        <v>42</v>
      </c>
      <c r="E16" s="60" t="s">
        <v>122</v>
      </c>
      <c r="F16" s="95">
        <v>48</v>
      </c>
      <c r="G16" s="54"/>
      <c r="H16" s="54"/>
      <c r="I16" s="39">
        <f t="shared" si="1"/>
        <v>0</v>
      </c>
      <c r="J16" s="54"/>
      <c r="K16" s="54"/>
      <c r="L16" s="39">
        <f t="shared" si="0"/>
        <v>0</v>
      </c>
      <c r="M16" s="24">
        <f t="shared" si="2"/>
        <v>0</v>
      </c>
      <c r="N16" s="28">
        <f t="shared" si="3"/>
        <v>0</v>
      </c>
    </row>
    <row r="17" spans="1:14" s="16" customFormat="1" ht="16.5" customHeight="1">
      <c r="A17" s="85">
        <v>1052028</v>
      </c>
      <c r="B17" s="37" t="s">
        <v>186</v>
      </c>
      <c r="C17" s="38" t="s">
        <v>95</v>
      </c>
      <c r="D17" s="38" t="s">
        <v>95</v>
      </c>
      <c r="E17" s="36" t="s">
        <v>36</v>
      </c>
      <c r="F17" s="95">
        <v>38</v>
      </c>
      <c r="G17" s="54"/>
      <c r="H17" s="54"/>
      <c r="I17" s="39">
        <f t="shared" si="1"/>
        <v>0</v>
      </c>
      <c r="J17" s="54"/>
      <c r="K17" s="54"/>
      <c r="L17" s="39">
        <f t="shared" si="0"/>
        <v>0</v>
      </c>
      <c r="M17" s="24">
        <f t="shared" si="2"/>
        <v>0</v>
      </c>
      <c r="N17" s="28">
        <f t="shared" si="3"/>
        <v>0</v>
      </c>
    </row>
    <row r="18" spans="1:14" s="16" customFormat="1" ht="16.5" customHeight="1">
      <c r="A18" s="85">
        <v>1052030</v>
      </c>
      <c r="B18" s="37" t="s">
        <v>187</v>
      </c>
      <c r="C18" s="38" t="s">
        <v>2</v>
      </c>
      <c r="D18" s="38"/>
      <c r="E18" s="36" t="s">
        <v>36</v>
      </c>
      <c r="F18" s="95">
        <v>118.66666666666667</v>
      </c>
      <c r="G18" s="54"/>
      <c r="H18" s="54"/>
      <c r="I18" s="39">
        <f t="shared" si="1"/>
        <v>0</v>
      </c>
      <c r="J18" s="54"/>
      <c r="K18" s="54"/>
      <c r="L18" s="39">
        <f t="shared" si="0"/>
        <v>0</v>
      </c>
      <c r="M18" s="24">
        <f t="shared" si="2"/>
        <v>0</v>
      </c>
      <c r="N18" s="28">
        <f t="shared" si="3"/>
        <v>0</v>
      </c>
    </row>
    <row r="19" spans="1:14" s="16" customFormat="1" ht="16.5" customHeight="1">
      <c r="A19" s="85">
        <v>1052032</v>
      </c>
      <c r="B19" s="37" t="s">
        <v>21</v>
      </c>
      <c r="C19" s="38" t="s">
        <v>22</v>
      </c>
      <c r="D19" s="38"/>
      <c r="E19" s="36" t="s">
        <v>23</v>
      </c>
      <c r="F19" s="95">
        <v>266.66666666666669</v>
      </c>
      <c r="G19" s="54"/>
      <c r="H19" s="54"/>
      <c r="I19" s="39">
        <f t="shared" si="1"/>
        <v>0</v>
      </c>
      <c r="J19" s="54"/>
      <c r="K19" s="54"/>
      <c r="L19" s="39">
        <f t="shared" si="0"/>
        <v>0</v>
      </c>
      <c r="M19" s="24">
        <f t="shared" si="2"/>
        <v>0</v>
      </c>
      <c r="N19" s="28">
        <f t="shared" si="3"/>
        <v>0</v>
      </c>
    </row>
    <row r="20" spans="1:14" s="16" customFormat="1" ht="16.5" customHeight="1">
      <c r="A20" s="85">
        <v>1052403</v>
      </c>
      <c r="B20" s="37" t="s">
        <v>19</v>
      </c>
      <c r="C20" s="38" t="s">
        <v>20</v>
      </c>
      <c r="D20" s="36"/>
      <c r="E20" s="36" t="s">
        <v>96</v>
      </c>
      <c r="F20" s="95">
        <v>3.6666666666666665</v>
      </c>
      <c r="G20" s="54"/>
      <c r="H20" s="54"/>
      <c r="I20" s="39">
        <f t="shared" si="1"/>
        <v>0</v>
      </c>
      <c r="J20" s="54"/>
      <c r="K20" s="54"/>
      <c r="L20" s="39">
        <f t="shared" si="0"/>
        <v>0</v>
      </c>
      <c r="M20" s="24">
        <f t="shared" si="2"/>
        <v>0</v>
      </c>
      <c r="N20" s="28">
        <f t="shared" si="3"/>
        <v>0</v>
      </c>
    </row>
    <row r="21" spans="1:14" s="16" customFormat="1" ht="16.5" customHeight="1">
      <c r="A21" s="86">
        <v>1052347</v>
      </c>
      <c r="B21" s="43" t="s">
        <v>99</v>
      </c>
      <c r="C21" s="47" t="s">
        <v>100</v>
      </c>
      <c r="D21" s="32"/>
      <c r="E21" s="48" t="s">
        <v>38</v>
      </c>
      <c r="F21" s="95">
        <v>21.666666666666668</v>
      </c>
      <c r="G21" s="54"/>
      <c r="H21" s="54"/>
      <c r="I21" s="39">
        <f t="shared" si="1"/>
        <v>0</v>
      </c>
      <c r="J21" s="54"/>
      <c r="K21" s="54"/>
      <c r="L21" s="39">
        <f t="shared" si="0"/>
        <v>0</v>
      </c>
      <c r="M21" s="24">
        <f t="shared" si="2"/>
        <v>0</v>
      </c>
      <c r="N21" s="28">
        <f t="shared" si="3"/>
        <v>0</v>
      </c>
    </row>
    <row r="22" spans="1:14" s="16" customFormat="1" ht="16.5" customHeight="1">
      <c r="A22" s="86">
        <v>1052360</v>
      </c>
      <c r="B22" s="40" t="s">
        <v>98</v>
      </c>
      <c r="C22" s="42" t="s">
        <v>30</v>
      </c>
      <c r="D22" s="41"/>
      <c r="E22" s="30" t="s">
        <v>11</v>
      </c>
      <c r="F22" s="95">
        <v>22.666666666666668</v>
      </c>
      <c r="G22" s="54"/>
      <c r="H22" s="54"/>
      <c r="I22" s="39">
        <f t="shared" si="1"/>
        <v>0</v>
      </c>
      <c r="J22" s="54"/>
      <c r="K22" s="54"/>
      <c r="L22" s="39">
        <f t="shared" si="0"/>
        <v>0</v>
      </c>
      <c r="M22" s="24">
        <f t="shared" si="2"/>
        <v>0</v>
      </c>
      <c r="N22" s="28">
        <f t="shared" si="3"/>
        <v>0</v>
      </c>
    </row>
    <row r="23" spans="1:14" s="16" customFormat="1" ht="16.5" customHeight="1">
      <c r="A23" s="85">
        <v>1052038</v>
      </c>
      <c r="B23" s="37" t="s">
        <v>59</v>
      </c>
      <c r="C23" s="38" t="s">
        <v>60</v>
      </c>
      <c r="D23" s="38"/>
      <c r="E23" s="36" t="s">
        <v>97</v>
      </c>
      <c r="F23" s="95">
        <v>1.6666666666666667</v>
      </c>
      <c r="G23" s="54"/>
      <c r="H23" s="54"/>
      <c r="I23" s="39">
        <f t="shared" si="1"/>
        <v>0</v>
      </c>
      <c r="J23" s="54"/>
      <c r="K23" s="54"/>
      <c r="L23" s="39">
        <f t="shared" si="0"/>
        <v>0</v>
      </c>
      <c r="M23" s="24">
        <f t="shared" si="2"/>
        <v>0</v>
      </c>
      <c r="N23" s="28">
        <f t="shared" si="3"/>
        <v>0</v>
      </c>
    </row>
    <row r="24" spans="1:14" s="16" customFormat="1" ht="16.5" customHeight="1">
      <c r="A24" s="85">
        <v>1052045</v>
      </c>
      <c r="B24" s="37" t="s">
        <v>61</v>
      </c>
      <c r="C24" s="38" t="s">
        <v>58</v>
      </c>
      <c r="D24" s="38"/>
      <c r="E24" s="36" t="s">
        <v>36</v>
      </c>
      <c r="F24" s="95">
        <v>3.3333333333333335</v>
      </c>
      <c r="G24" s="54"/>
      <c r="H24" s="54"/>
      <c r="I24" s="39">
        <f t="shared" si="1"/>
        <v>0</v>
      </c>
      <c r="J24" s="54"/>
      <c r="K24" s="54"/>
      <c r="L24" s="39">
        <f t="shared" si="0"/>
        <v>0</v>
      </c>
      <c r="M24" s="24">
        <f t="shared" si="2"/>
        <v>0</v>
      </c>
      <c r="N24" s="28">
        <f t="shared" si="3"/>
        <v>0</v>
      </c>
    </row>
    <row r="25" spans="1:14" s="16" customFormat="1" ht="16.5" customHeight="1">
      <c r="A25" s="85">
        <v>1052046</v>
      </c>
      <c r="B25" s="37" t="s">
        <v>62</v>
      </c>
      <c r="C25" s="38" t="s">
        <v>93</v>
      </c>
      <c r="D25" s="38"/>
      <c r="E25" s="60" t="s">
        <v>122</v>
      </c>
      <c r="F25" s="95">
        <v>5.333333333333333</v>
      </c>
      <c r="G25" s="54"/>
      <c r="H25" s="54"/>
      <c r="I25" s="39">
        <f t="shared" si="1"/>
        <v>0</v>
      </c>
      <c r="J25" s="54"/>
      <c r="K25" s="54"/>
      <c r="L25" s="39">
        <f t="shared" si="0"/>
        <v>0</v>
      </c>
      <c r="M25" s="24">
        <f t="shared" si="2"/>
        <v>0</v>
      </c>
      <c r="N25" s="28">
        <f t="shared" si="3"/>
        <v>0</v>
      </c>
    </row>
    <row r="26" spans="1:14" s="16" customFormat="1" ht="16.5" customHeight="1">
      <c r="A26" s="85">
        <v>1052047</v>
      </c>
      <c r="B26" s="58" t="s">
        <v>37</v>
      </c>
      <c r="C26" s="59"/>
      <c r="D26" s="59"/>
      <c r="E26" s="38" t="s">
        <v>39</v>
      </c>
      <c r="F26" s="95">
        <v>37.666666666666664</v>
      </c>
      <c r="G26" s="54"/>
      <c r="H26" s="54"/>
      <c r="I26" s="39">
        <f t="shared" si="1"/>
        <v>0</v>
      </c>
      <c r="J26" s="54"/>
      <c r="K26" s="54"/>
      <c r="L26" s="39">
        <f t="shared" si="0"/>
        <v>0</v>
      </c>
      <c r="M26" s="24">
        <f t="shared" si="2"/>
        <v>0</v>
      </c>
      <c r="N26" s="28">
        <f t="shared" si="3"/>
        <v>0</v>
      </c>
    </row>
    <row r="27" spans="1:14" s="16" customFormat="1" ht="16.5" customHeight="1">
      <c r="A27" s="85">
        <v>1052048</v>
      </c>
      <c r="B27" s="58" t="s">
        <v>18</v>
      </c>
      <c r="C27" s="59"/>
      <c r="D27" s="59"/>
      <c r="E27" s="38" t="s">
        <v>39</v>
      </c>
      <c r="F27" s="95">
        <v>66.666666666666671</v>
      </c>
      <c r="G27" s="54"/>
      <c r="H27" s="54"/>
      <c r="I27" s="39">
        <f t="shared" si="1"/>
        <v>0</v>
      </c>
      <c r="J27" s="54"/>
      <c r="K27" s="54"/>
      <c r="L27" s="39">
        <f t="shared" si="0"/>
        <v>0</v>
      </c>
      <c r="M27" s="24">
        <f t="shared" si="2"/>
        <v>0</v>
      </c>
      <c r="N27" s="28">
        <f t="shared" si="3"/>
        <v>0</v>
      </c>
    </row>
    <row r="28" spans="1:14" s="16" customFormat="1" ht="16.5" customHeight="1">
      <c r="A28" s="85">
        <v>1052050</v>
      </c>
      <c r="B28" s="37" t="s">
        <v>188</v>
      </c>
      <c r="C28" s="38" t="s">
        <v>31</v>
      </c>
      <c r="D28" s="38"/>
      <c r="E28" s="36" t="s">
        <v>36</v>
      </c>
      <c r="F28" s="95">
        <v>12.333333333333334</v>
      </c>
      <c r="G28" s="54"/>
      <c r="H28" s="54"/>
      <c r="I28" s="39">
        <f t="shared" si="1"/>
        <v>0</v>
      </c>
      <c r="J28" s="54"/>
      <c r="K28" s="54"/>
      <c r="L28" s="39">
        <f t="shared" si="0"/>
        <v>0</v>
      </c>
      <c r="M28" s="24">
        <f t="shared" si="2"/>
        <v>0</v>
      </c>
      <c r="N28" s="28">
        <f t="shared" si="3"/>
        <v>0</v>
      </c>
    </row>
    <row r="29" spans="1:14" s="16" customFormat="1" ht="16.5" customHeight="1">
      <c r="A29" s="85">
        <v>1052055</v>
      </c>
      <c r="B29" s="37" t="s">
        <v>73</v>
      </c>
      <c r="C29" s="36" t="s">
        <v>74</v>
      </c>
      <c r="D29" s="36" t="s">
        <v>75</v>
      </c>
      <c r="E29" s="36" t="s">
        <v>65</v>
      </c>
      <c r="F29" s="95">
        <v>44</v>
      </c>
      <c r="G29" s="54"/>
      <c r="H29" s="54"/>
      <c r="I29" s="39">
        <f t="shared" si="1"/>
        <v>0</v>
      </c>
      <c r="J29" s="54"/>
      <c r="K29" s="54"/>
      <c r="L29" s="39">
        <f t="shared" si="0"/>
        <v>0</v>
      </c>
      <c r="M29" s="24">
        <f t="shared" si="2"/>
        <v>0</v>
      </c>
      <c r="N29" s="28">
        <f t="shared" si="3"/>
        <v>0</v>
      </c>
    </row>
    <row r="30" spans="1:14" s="16" customFormat="1" ht="16.5" customHeight="1">
      <c r="A30" s="85">
        <v>1052059</v>
      </c>
      <c r="B30" s="37" t="s">
        <v>3</v>
      </c>
      <c r="C30" s="36" t="s">
        <v>32</v>
      </c>
      <c r="D30" s="38"/>
      <c r="E30" s="38" t="s">
        <v>39</v>
      </c>
      <c r="F30" s="95">
        <v>360.83333333333331</v>
      </c>
      <c r="G30" s="54"/>
      <c r="H30" s="54"/>
      <c r="I30" s="39">
        <f t="shared" si="1"/>
        <v>0</v>
      </c>
      <c r="J30" s="54"/>
      <c r="K30" s="54"/>
      <c r="L30" s="39">
        <f t="shared" si="0"/>
        <v>0</v>
      </c>
      <c r="M30" s="24">
        <f t="shared" si="2"/>
        <v>0</v>
      </c>
      <c r="N30" s="28">
        <f t="shared" si="3"/>
        <v>0</v>
      </c>
    </row>
    <row r="31" spans="1:14" s="16" customFormat="1" ht="16.5" customHeight="1">
      <c r="A31" s="85">
        <v>1052060</v>
      </c>
      <c r="B31" s="37" t="s">
        <v>9</v>
      </c>
      <c r="C31" s="38"/>
      <c r="D31" s="38"/>
      <c r="E31" s="38" t="s">
        <v>39</v>
      </c>
      <c r="F31" s="95">
        <v>2</v>
      </c>
      <c r="G31" s="54"/>
      <c r="H31" s="54"/>
      <c r="I31" s="39">
        <f t="shared" si="1"/>
        <v>0</v>
      </c>
      <c r="J31" s="54"/>
      <c r="K31" s="54"/>
      <c r="L31" s="39">
        <f t="shared" si="0"/>
        <v>0</v>
      </c>
      <c r="M31" s="24">
        <f t="shared" si="2"/>
        <v>0</v>
      </c>
      <c r="N31" s="28">
        <f t="shared" si="3"/>
        <v>0</v>
      </c>
    </row>
    <row r="32" spans="1:14" s="16" customFormat="1" ht="16.5" customHeight="1">
      <c r="A32" s="85">
        <v>1052062</v>
      </c>
      <c r="B32" s="37" t="s">
        <v>88</v>
      </c>
      <c r="C32" s="38"/>
      <c r="D32" s="38"/>
      <c r="E32" s="38" t="s">
        <v>39</v>
      </c>
      <c r="F32" s="95">
        <v>86.399999999999991</v>
      </c>
      <c r="G32" s="54"/>
      <c r="H32" s="54"/>
      <c r="I32" s="39">
        <f t="shared" si="1"/>
        <v>0</v>
      </c>
      <c r="J32" s="54"/>
      <c r="K32" s="54"/>
      <c r="L32" s="39">
        <f t="shared" si="0"/>
        <v>0</v>
      </c>
      <c r="M32" s="24">
        <f t="shared" si="2"/>
        <v>0</v>
      </c>
      <c r="N32" s="28">
        <f t="shared" si="3"/>
        <v>0</v>
      </c>
    </row>
    <row r="33" spans="1:14" s="16" customFormat="1" ht="16.5" customHeight="1">
      <c r="A33" s="85">
        <v>1052066</v>
      </c>
      <c r="B33" s="37" t="s">
        <v>89</v>
      </c>
      <c r="C33" s="38"/>
      <c r="D33" s="38"/>
      <c r="E33" s="38" t="s">
        <v>39</v>
      </c>
      <c r="F33" s="95">
        <v>69.666666666666671</v>
      </c>
      <c r="G33" s="54"/>
      <c r="H33" s="54"/>
      <c r="I33" s="39">
        <f t="shared" si="1"/>
        <v>0</v>
      </c>
      <c r="J33" s="54"/>
      <c r="K33" s="54"/>
      <c r="L33" s="39">
        <f t="shared" si="0"/>
        <v>0</v>
      </c>
      <c r="M33" s="24">
        <f t="shared" si="2"/>
        <v>0</v>
      </c>
      <c r="N33" s="28">
        <f t="shared" si="3"/>
        <v>0</v>
      </c>
    </row>
    <row r="34" spans="1:14" s="16" customFormat="1" ht="16.5" customHeight="1">
      <c r="A34" s="85">
        <v>1052068</v>
      </c>
      <c r="B34" s="37" t="s">
        <v>90</v>
      </c>
      <c r="C34" s="38"/>
      <c r="D34" s="38"/>
      <c r="E34" s="38" t="s">
        <v>39</v>
      </c>
      <c r="F34" s="95">
        <v>175</v>
      </c>
      <c r="G34" s="54"/>
      <c r="H34" s="54"/>
      <c r="I34" s="39">
        <f t="shared" si="1"/>
        <v>0</v>
      </c>
      <c r="J34" s="54"/>
      <c r="K34" s="54"/>
      <c r="L34" s="39">
        <f t="shared" si="0"/>
        <v>0</v>
      </c>
      <c r="M34" s="24">
        <f t="shared" si="2"/>
        <v>0</v>
      </c>
      <c r="N34" s="28">
        <f t="shared" si="3"/>
        <v>0</v>
      </c>
    </row>
    <row r="35" spans="1:14" s="16" customFormat="1" ht="16.5" customHeight="1">
      <c r="A35" s="85">
        <v>1052069</v>
      </c>
      <c r="B35" s="37" t="s">
        <v>91</v>
      </c>
      <c r="C35" s="38"/>
      <c r="D35" s="38"/>
      <c r="E35" s="38" t="s">
        <v>39</v>
      </c>
      <c r="F35" s="95">
        <v>108.23333333333333</v>
      </c>
      <c r="G35" s="54"/>
      <c r="H35" s="54"/>
      <c r="I35" s="39">
        <f t="shared" si="1"/>
        <v>0</v>
      </c>
      <c r="J35" s="54"/>
      <c r="K35" s="54"/>
      <c r="L35" s="39">
        <f t="shared" si="0"/>
        <v>0</v>
      </c>
      <c r="M35" s="24">
        <f t="shared" si="2"/>
        <v>0</v>
      </c>
      <c r="N35" s="28">
        <f t="shared" si="3"/>
        <v>0</v>
      </c>
    </row>
    <row r="36" spans="1:14" s="16" customFormat="1" ht="16.5" customHeight="1">
      <c r="A36" s="85">
        <v>1052070</v>
      </c>
      <c r="B36" s="61" t="s">
        <v>123</v>
      </c>
      <c r="C36" s="38" t="s">
        <v>107</v>
      </c>
      <c r="D36" s="38"/>
      <c r="E36" s="36" t="s">
        <v>36</v>
      </c>
      <c r="F36" s="95">
        <v>2.6666666666666665</v>
      </c>
      <c r="G36" s="54"/>
      <c r="H36" s="54"/>
      <c r="I36" s="39">
        <f t="shared" si="1"/>
        <v>0</v>
      </c>
      <c r="J36" s="54"/>
      <c r="K36" s="54"/>
      <c r="L36" s="39">
        <f t="shared" si="0"/>
        <v>0</v>
      </c>
      <c r="M36" s="24">
        <f t="shared" si="2"/>
        <v>0</v>
      </c>
      <c r="N36" s="28">
        <f t="shared" si="3"/>
        <v>0</v>
      </c>
    </row>
    <row r="37" spans="1:14" s="16" customFormat="1" ht="16.5" customHeight="1">
      <c r="A37" s="85">
        <v>1052083</v>
      </c>
      <c r="B37" s="58" t="s">
        <v>27</v>
      </c>
      <c r="C37" s="59" t="s">
        <v>28</v>
      </c>
      <c r="D37" s="59"/>
      <c r="E37" s="59" t="s">
        <v>71</v>
      </c>
      <c r="F37" s="95">
        <v>0.33333333333333331</v>
      </c>
      <c r="G37" s="54"/>
      <c r="H37" s="54"/>
      <c r="I37" s="39">
        <f t="shared" si="1"/>
        <v>0</v>
      </c>
      <c r="J37" s="54"/>
      <c r="K37" s="54"/>
      <c r="L37" s="39">
        <f t="shared" si="0"/>
        <v>0</v>
      </c>
      <c r="M37" s="24">
        <f t="shared" si="2"/>
        <v>0</v>
      </c>
      <c r="N37" s="28">
        <f t="shared" si="3"/>
        <v>0</v>
      </c>
    </row>
    <row r="38" spans="1:14" s="16" customFormat="1" ht="16.5" customHeight="1">
      <c r="A38" s="85">
        <v>1052094</v>
      </c>
      <c r="B38" s="37" t="s">
        <v>33</v>
      </c>
      <c r="C38" s="38" t="s">
        <v>34</v>
      </c>
      <c r="D38" s="38"/>
      <c r="E38" s="36" t="s">
        <v>36</v>
      </c>
      <c r="F38" s="95">
        <v>10.333333333333334</v>
      </c>
      <c r="G38" s="54"/>
      <c r="H38" s="54"/>
      <c r="I38" s="39">
        <f t="shared" si="1"/>
        <v>0</v>
      </c>
      <c r="J38" s="54"/>
      <c r="K38" s="54"/>
      <c r="L38" s="39">
        <f t="shared" si="0"/>
        <v>0</v>
      </c>
      <c r="M38" s="24">
        <f t="shared" si="2"/>
        <v>0</v>
      </c>
      <c r="N38" s="28">
        <f t="shared" si="3"/>
        <v>0</v>
      </c>
    </row>
    <row r="39" spans="1:14" s="16" customFormat="1" ht="16.5" customHeight="1">
      <c r="A39" s="85">
        <v>1052108</v>
      </c>
      <c r="B39" s="37" t="s">
        <v>84</v>
      </c>
      <c r="C39" s="38" t="s">
        <v>85</v>
      </c>
      <c r="D39" s="38"/>
      <c r="E39" s="38" t="s">
        <v>39</v>
      </c>
      <c r="F39" s="95">
        <v>50</v>
      </c>
      <c r="G39" s="54"/>
      <c r="H39" s="54"/>
      <c r="I39" s="39">
        <f t="shared" si="1"/>
        <v>0</v>
      </c>
      <c r="J39" s="54"/>
      <c r="K39" s="54"/>
      <c r="L39" s="39">
        <f t="shared" si="0"/>
        <v>0</v>
      </c>
      <c r="M39" s="24">
        <f t="shared" si="2"/>
        <v>0</v>
      </c>
      <c r="N39" s="28">
        <f t="shared" si="3"/>
        <v>0</v>
      </c>
    </row>
    <row r="40" spans="1:14" s="16" customFormat="1" ht="16.5" customHeight="1">
      <c r="A40" s="85">
        <v>1052112</v>
      </c>
      <c r="B40" s="49" t="s">
        <v>86</v>
      </c>
      <c r="C40" s="62"/>
      <c r="D40" s="62"/>
      <c r="E40" s="50" t="s">
        <v>71</v>
      </c>
      <c r="F40" s="95">
        <v>29.666666666666668</v>
      </c>
      <c r="G40" s="54"/>
      <c r="H40" s="54"/>
      <c r="I40" s="39">
        <f t="shared" si="1"/>
        <v>0</v>
      </c>
      <c r="J40" s="54"/>
      <c r="K40" s="54"/>
      <c r="L40" s="39">
        <f t="shared" si="0"/>
        <v>0</v>
      </c>
      <c r="M40" s="24">
        <f t="shared" si="2"/>
        <v>0</v>
      </c>
      <c r="N40" s="28">
        <f t="shared" si="3"/>
        <v>0</v>
      </c>
    </row>
    <row r="41" spans="1:14" s="16" customFormat="1" ht="16.5" customHeight="1">
      <c r="A41" s="85">
        <v>1052113</v>
      </c>
      <c r="B41" s="37" t="s">
        <v>87</v>
      </c>
      <c r="C41" s="38" t="s">
        <v>94</v>
      </c>
      <c r="D41" s="38"/>
      <c r="E41" s="36" t="s">
        <v>11</v>
      </c>
      <c r="F41" s="95">
        <v>17.333333333333332</v>
      </c>
      <c r="G41" s="54"/>
      <c r="H41" s="54"/>
      <c r="I41" s="39">
        <f t="shared" si="1"/>
        <v>0</v>
      </c>
      <c r="J41" s="54"/>
      <c r="K41" s="54"/>
      <c r="L41" s="39">
        <f t="shared" si="0"/>
        <v>0</v>
      </c>
      <c r="M41" s="24">
        <f t="shared" si="2"/>
        <v>0</v>
      </c>
      <c r="N41" s="28">
        <f t="shared" si="3"/>
        <v>0</v>
      </c>
    </row>
    <row r="42" spans="1:14" s="16" customFormat="1" ht="16.5" customHeight="1">
      <c r="A42" s="86">
        <v>1015132</v>
      </c>
      <c r="B42" s="43" t="s">
        <v>53</v>
      </c>
      <c r="C42" s="32"/>
      <c r="D42" s="32"/>
      <c r="E42" s="32" t="s">
        <v>71</v>
      </c>
      <c r="F42" s="95">
        <v>21.666666666666668</v>
      </c>
      <c r="G42" s="54"/>
      <c r="H42" s="54"/>
      <c r="I42" s="39">
        <f t="shared" si="1"/>
        <v>0</v>
      </c>
      <c r="J42" s="54"/>
      <c r="K42" s="54"/>
      <c r="L42" s="39">
        <f t="shared" si="0"/>
        <v>0</v>
      </c>
      <c r="M42" s="24">
        <f t="shared" si="2"/>
        <v>0</v>
      </c>
      <c r="N42" s="28">
        <f t="shared" si="3"/>
        <v>0</v>
      </c>
    </row>
    <row r="43" spans="1:14" s="16" customFormat="1" ht="16.5" customHeight="1">
      <c r="A43" s="86">
        <v>1052078</v>
      </c>
      <c r="B43" s="43" t="s">
        <v>0</v>
      </c>
      <c r="C43" s="32" t="s">
        <v>92</v>
      </c>
      <c r="D43" s="32"/>
      <c r="E43" s="44" t="s">
        <v>15</v>
      </c>
      <c r="F43" s="95">
        <v>12</v>
      </c>
      <c r="G43" s="54"/>
      <c r="H43" s="54"/>
      <c r="I43" s="39">
        <f t="shared" si="1"/>
        <v>0</v>
      </c>
      <c r="J43" s="54"/>
      <c r="K43" s="54"/>
      <c r="L43" s="39">
        <f t="shared" si="0"/>
        <v>0</v>
      </c>
      <c r="M43" s="24">
        <f t="shared" si="2"/>
        <v>0</v>
      </c>
      <c r="N43" s="28">
        <f t="shared" si="3"/>
        <v>0</v>
      </c>
    </row>
    <row r="44" spans="1:14" s="16" customFormat="1" ht="16.5" customHeight="1">
      <c r="A44" s="86">
        <v>1052001</v>
      </c>
      <c r="B44" s="51" t="s">
        <v>24</v>
      </c>
      <c r="C44" s="31" t="s">
        <v>25</v>
      </c>
      <c r="D44" s="31"/>
      <c r="E44" s="36" t="s">
        <v>14</v>
      </c>
      <c r="F44" s="95">
        <v>18.333333333333332</v>
      </c>
      <c r="G44" s="54"/>
      <c r="H44" s="54"/>
      <c r="I44" s="39">
        <f t="shared" si="1"/>
        <v>0</v>
      </c>
      <c r="J44" s="54"/>
      <c r="K44" s="54"/>
      <c r="L44" s="39">
        <f t="shared" si="0"/>
        <v>0</v>
      </c>
      <c r="M44" s="24">
        <f t="shared" si="2"/>
        <v>0</v>
      </c>
      <c r="N44" s="28">
        <f t="shared" si="3"/>
        <v>0</v>
      </c>
    </row>
    <row r="45" spans="1:14" s="16" customFormat="1" ht="16.5" customHeight="1">
      <c r="A45" s="86">
        <v>1052145</v>
      </c>
      <c r="B45" s="51" t="s">
        <v>83</v>
      </c>
      <c r="C45" s="31" t="s">
        <v>40</v>
      </c>
      <c r="D45" s="31"/>
      <c r="E45" s="36" t="s">
        <v>11</v>
      </c>
      <c r="F45" s="95">
        <v>23.333333333333332</v>
      </c>
      <c r="G45" s="54"/>
      <c r="H45" s="54"/>
      <c r="I45" s="39">
        <f t="shared" si="1"/>
        <v>0</v>
      </c>
      <c r="J45" s="54"/>
      <c r="K45" s="54"/>
      <c r="L45" s="39">
        <f t="shared" si="0"/>
        <v>0</v>
      </c>
      <c r="M45" s="24">
        <f t="shared" si="2"/>
        <v>0</v>
      </c>
      <c r="N45" s="28">
        <f t="shared" si="3"/>
        <v>0</v>
      </c>
    </row>
    <row r="46" spans="1:14" s="16" customFormat="1" ht="16.5" customHeight="1">
      <c r="A46" s="86">
        <v>1052221</v>
      </c>
      <c r="B46" s="51" t="s">
        <v>72</v>
      </c>
      <c r="C46" s="31" t="s">
        <v>35</v>
      </c>
      <c r="D46" s="31"/>
      <c r="E46" s="44" t="s">
        <v>38</v>
      </c>
      <c r="F46" s="95">
        <v>54</v>
      </c>
      <c r="G46" s="54"/>
      <c r="H46" s="54"/>
      <c r="I46" s="39">
        <f t="shared" si="1"/>
        <v>0</v>
      </c>
      <c r="J46" s="54"/>
      <c r="K46" s="54"/>
      <c r="L46" s="39">
        <f t="shared" si="0"/>
        <v>0</v>
      </c>
      <c r="M46" s="24">
        <f t="shared" si="2"/>
        <v>0</v>
      </c>
      <c r="N46" s="28">
        <f t="shared" si="3"/>
        <v>0</v>
      </c>
    </row>
    <row r="47" spans="1:14" s="16" customFormat="1" ht="16.5" customHeight="1">
      <c r="A47" s="86">
        <v>1020024</v>
      </c>
      <c r="B47" s="64" t="s">
        <v>12</v>
      </c>
      <c r="C47" s="38" t="s">
        <v>13</v>
      </c>
      <c r="D47" s="64"/>
      <c r="E47" s="64" t="s">
        <v>189</v>
      </c>
      <c r="F47" s="95">
        <v>2</v>
      </c>
      <c r="G47" s="54"/>
      <c r="H47" s="54"/>
      <c r="I47" s="39">
        <f t="shared" si="1"/>
        <v>0</v>
      </c>
      <c r="J47" s="54"/>
      <c r="K47" s="54"/>
      <c r="L47" s="39">
        <f t="shared" si="0"/>
        <v>0</v>
      </c>
      <c r="M47" s="24">
        <f t="shared" si="2"/>
        <v>0</v>
      </c>
      <c r="N47" s="28">
        <f t="shared" si="3"/>
        <v>0</v>
      </c>
    </row>
    <row r="48" spans="1:14" s="16" customFormat="1" ht="16.5" customHeight="1">
      <c r="A48" s="86">
        <v>1001036</v>
      </c>
      <c r="B48" s="64" t="s">
        <v>102</v>
      </c>
      <c r="C48" s="65" t="s">
        <v>101</v>
      </c>
      <c r="D48" s="63"/>
      <c r="E48" s="44" t="s">
        <v>29</v>
      </c>
      <c r="F48" s="95">
        <v>0.66666666666666663</v>
      </c>
      <c r="G48" s="54"/>
      <c r="H48" s="54"/>
      <c r="I48" s="39">
        <f t="shared" si="1"/>
        <v>0</v>
      </c>
      <c r="J48" s="54"/>
      <c r="K48" s="54"/>
      <c r="L48" s="39">
        <f t="shared" si="0"/>
        <v>0</v>
      </c>
      <c r="M48" s="24">
        <f t="shared" si="2"/>
        <v>0</v>
      </c>
      <c r="N48" s="28">
        <f t="shared" si="3"/>
        <v>0</v>
      </c>
    </row>
    <row r="49" spans="1:14" s="16" customFormat="1" ht="16.5" customHeight="1">
      <c r="A49" s="88">
        <v>1034156</v>
      </c>
      <c r="B49" s="66" t="s">
        <v>63</v>
      </c>
      <c r="C49" s="28" t="s">
        <v>64</v>
      </c>
      <c r="D49" s="20"/>
      <c r="E49" s="27" t="s">
        <v>96</v>
      </c>
      <c r="F49" s="95">
        <v>5</v>
      </c>
      <c r="G49" s="54"/>
      <c r="H49" s="54"/>
      <c r="I49" s="39">
        <f t="shared" si="1"/>
        <v>0</v>
      </c>
      <c r="J49" s="54"/>
      <c r="K49" s="54"/>
      <c r="L49" s="39">
        <f t="shared" si="0"/>
        <v>0</v>
      </c>
      <c r="M49" s="24">
        <f t="shared" si="2"/>
        <v>0</v>
      </c>
      <c r="N49" s="28">
        <f t="shared" si="3"/>
        <v>0</v>
      </c>
    </row>
    <row r="50" spans="1:14" s="16" customFormat="1" ht="16.5" customHeight="1">
      <c r="A50" s="85">
        <v>1052381</v>
      </c>
      <c r="B50" s="26" t="s">
        <v>104</v>
      </c>
      <c r="C50" s="68" t="s">
        <v>54</v>
      </c>
      <c r="D50" s="68"/>
      <c r="E50" s="69" t="s">
        <v>103</v>
      </c>
      <c r="F50" s="95">
        <v>1.3333333333333333</v>
      </c>
      <c r="G50" s="54"/>
      <c r="H50" s="54"/>
      <c r="I50" s="39">
        <f t="shared" si="1"/>
        <v>0</v>
      </c>
      <c r="J50" s="54"/>
      <c r="K50" s="54"/>
      <c r="L50" s="39">
        <f t="shared" si="0"/>
        <v>0</v>
      </c>
      <c r="M50" s="24">
        <f t="shared" si="2"/>
        <v>0</v>
      </c>
      <c r="N50" s="28">
        <f t="shared" si="3"/>
        <v>0</v>
      </c>
    </row>
    <row r="51" spans="1:14" s="16" customFormat="1" ht="16.5" customHeight="1">
      <c r="A51" s="85">
        <v>1025054</v>
      </c>
      <c r="B51" s="37" t="s">
        <v>125</v>
      </c>
      <c r="C51" s="38"/>
      <c r="D51" s="38" t="s">
        <v>126</v>
      </c>
      <c r="E51" s="36" t="s">
        <v>127</v>
      </c>
      <c r="F51" s="95">
        <v>4.666666666666667</v>
      </c>
      <c r="G51" s="54"/>
      <c r="H51" s="54"/>
      <c r="I51" s="39">
        <f t="shared" si="1"/>
        <v>0</v>
      </c>
      <c r="J51" s="54"/>
      <c r="K51" s="54"/>
      <c r="L51" s="39">
        <f t="shared" si="0"/>
        <v>0</v>
      </c>
      <c r="M51" s="24">
        <f t="shared" si="2"/>
        <v>0</v>
      </c>
      <c r="N51" s="28">
        <f t="shared" si="3"/>
        <v>0</v>
      </c>
    </row>
    <row r="52" spans="1:14" s="16" customFormat="1" ht="16.5" customHeight="1">
      <c r="A52" s="85">
        <v>1025529</v>
      </c>
      <c r="B52" s="70" t="s">
        <v>128</v>
      </c>
      <c r="C52" s="38" t="s">
        <v>111</v>
      </c>
      <c r="D52" s="38"/>
      <c r="E52" s="71" t="s">
        <v>131</v>
      </c>
      <c r="F52" s="95">
        <v>0.66666666666666663</v>
      </c>
      <c r="G52" s="54"/>
      <c r="H52" s="54"/>
      <c r="I52" s="39">
        <f t="shared" si="1"/>
        <v>0</v>
      </c>
      <c r="J52" s="54"/>
      <c r="K52" s="54"/>
      <c r="L52" s="39">
        <f t="shared" si="0"/>
        <v>0</v>
      </c>
      <c r="M52" s="24">
        <f t="shared" si="2"/>
        <v>0</v>
      </c>
      <c r="N52" s="28">
        <f t="shared" si="3"/>
        <v>0</v>
      </c>
    </row>
    <row r="53" spans="1:14" s="16" customFormat="1" ht="16.5" customHeight="1">
      <c r="A53" s="85">
        <v>1025532</v>
      </c>
      <c r="B53" s="70" t="s">
        <v>129</v>
      </c>
      <c r="C53" s="38" t="s">
        <v>130</v>
      </c>
      <c r="D53" s="38"/>
      <c r="E53" s="71" t="s">
        <v>131</v>
      </c>
      <c r="F53" s="95">
        <v>3.3333333333333335</v>
      </c>
      <c r="G53" s="54"/>
      <c r="H53" s="54"/>
      <c r="I53" s="39">
        <f t="shared" si="1"/>
        <v>0</v>
      </c>
      <c r="J53" s="54"/>
      <c r="K53" s="54"/>
      <c r="L53" s="39">
        <f t="shared" si="0"/>
        <v>0</v>
      </c>
      <c r="M53" s="24">
        <f t="shared" si="2"/>
        <v>0</v>
      </c>
      <c r="N53" s="28">
        <f t="shared" si="3"/>
        <v>0</v>
      </c>
    </row>
    <row r="54" spans="1:14" s="16" customFormat="1" ht="16.5" customHeight="1">
      <c r="A54" s="89">
        <v>1052422</v>
      </c>
      <c r="B54" s="72" t="s">
        <v>108</v>
      </c>
      <c r="C54" s="20" t="s">
        <v>109</v>
      </c>
      <c r="D54" s="20"/>
      <c r="E54" s="27" t="s">
        <v>110</v>
      </c>
      <c r="F54" s="95">
        <v>3.6666666666666665</v>
      </c>
      <c r="G54" s="54"/>
      <c r="H54" s="54"/>
      <c r="I54" s="39">
        <f t="shared" si="1"/>
        <v>0</v>
      </c>
      <c r="J54" s="54"/>
      <c r="K54" s="54"/>
      <c r="L54" s="39">
        <f t="shared" si="0"/>
        <v>0</v>
      </c>
      <c r="M54" s="24">
        <f t="shared" si="2"/>
        <v>0</v>
      </c>
      <c r="N54" s="28">
        <f t="shared" si="3"/>
        <v>0</v>
      </c>
    </row>
    <row r="55" spans="1:14" s="16" customFormat="1" ht="16.5" customHeight="1">
      <c r="A55" s="89">
        <v>1025537</v>
      </c>
      <c r="B55" s="73" t="s">
        <v>145</v>
      </c>
      <c r="C55" s="20" t="s">
        <v>146</v>
      </c>
      <c r="D55" s="20"/>
      <c r="E55" s="74" t="s">
        <v>147</v>
      </c>
      <c r="F55" s="95">
        <v>52</v>
      </c>
      <c r="G55" s="54"/>
      <c r="H55" s="54"/>
      <c r="I55" s="39">
        <f t="shared" si="1"/>
        <v>0</v>
      </c>
      <c r="J55" s="54"/>
      <c r="K55" s="54"/>
      <c r="L55" s="39">
        <f t="shared" si="0"/>
        <v>0</v>
      </c>
      <c r="M55" s="24">
        <f t="shared" si="2"/>
        <v>0</v>
      </c>
      <c r="N55" s="28">
        <f t="shared" si="3"/>
        <v>0</v>
      </c>
    </row>
    <row r="56" spans="1:14" s="16" customFormat="1" ht="16.5" customHeight="1">
      <c r="A56" s="89">
        <v>1052437</v>
      </c>
      <c r="B56" s="66" t="s">
        <v>148</v>
      </c>
      <c r="C56" s="20" t="s">
        <v>149</v>
      </c>
      <c r="D56" s="20"/>
      <c r="E56" s="27" t="s">
        <v>150</v>
      </c>
      <c r="F56" s="95">
        <v>36</v>
      </c>
      <c r="G56" s="54"/>
      <c r="H56" s="54"/>
      <c r="I56" s="39">
        <f t="shared" si="1"/>
        <v>0</v>
      </c>
      <c r="J56" s="54"/>
      <c r="K56" s="54"/>
      <c r="L56" s="39">
        <f t="shared" si="0"/>
        <v>0</v>
      </c>
      <c r="M56" s="24">
        <f t="shared" si="2"/>
        <v>0</v>
      </c>
      <c r="N56" s="28">
        <f t="shared" si="3"/>
        <v>0</v>
      </c>
    </row>
    <row r="57" spans="1:14" s="16" customFormat="1" ht="16.5" customHeight="1">
      <c r="A57" s="89">
        <v>1052438</v>
      </c>
      <c r="B57" s="66" t="s">
        <v>151</v>
      </c>
      <c r="C57" s="20" t="s">
        <v>149</v>
      </c>
      <c r="D57" s="20"/>
      <c r="E57" s="27" t="s">
        <v>150</v>
      </c>
      <c r="F57" s="95">
        <v>27</v>
      </c>
      <c r="G57" s="54"/>
      <c r="H57" s="54"/>
      <c r="I57" s="39">
        <f t="shared" si="1"/>
        <v>0</v>
      </c>
      <c r="J57" s="54"/>
      <c r="K57" s="54"/>
      <c r="L57" s="39">
        <f t="shared" si="0"/>
        <v>0</v>
      </c>
      <c r="M57" s="24">
        <f t="shared" si="2"/>
        <v>0</v>
      </c>
      <c r="N57" s="28">
        <f t="shared" si="3"/>
        <v>0</v>
      </c>
    </row>
    <row r="58" spans="1:14" s="16" customFormat="1" ht="16.5" customHeight="1">
      <c r="A58" s="89">
        <v>1028035</v>
      </c>
      <c r="B58" s="66" t="s">
        <v>152</v>
      </c>
      <c r="C58" s="20"/>
      <c r="D58" s="20"/>
      <c r="E58" s="27" t="s">
        <v>78</v>
      </c>
      <c r="F58" s="95">
        <v>5.666666666666667</v>
      </c>
      <c r="G58" s="54"/>
      <c r="H58" s="54"/>
      <c r="I58" s="39">
        <f t="shared" si="1"/>
        <v>0</v>
      </c>
      <c r="J58" s="54"/>
      <c r="K58" s="54"/>
      <c r="L58" s="39">
        <f t="shared" si="0"/>
        <v>0</v>
      </c>
      <c r="M58" s="24">
        <f t="shared" si="2"/>
        <v>0</v>
      </c>
      <c r="N58" s="28">
        <f t="shared" si="3"/>
        <v>0</v>
      </c>
    </row>
    <row r="59" spans="1:14" s="16" customFormat="1" ht="16.5" customHeight="1">
      <c r="A59" s="86">
        <v>1052243</v>
      </c>
      <c r="B59" s="43" t="s">
        <v>132</v>
      </c>
      <c r="C59" s="47" t="s">
        <v>137</v>
      </c>
      <c r="D59" s="32"/>
      <c r="E59" s="48" t="s">
        <v>119</v>
      </c>
      <c r="F59" s="95">
        <v>7</v>
      </c>
      <c r="G59" s="54"/>
      <c r="H59" s="33"/>
      <c r="I59" s="39">
        <f t="shared" si="1"/>
        <v>0</v>
      </c>
      <c r="J59" s="54"/>
      <c r="K59" s="33"/>
      <c r="L59" s="39">
        <f t="shared" si="0"/>
        <v>0</v>
      </c>
      <c r="M59" s="24">
        <f t="shared" si="2"/>
        <v>0</v>
      </c>
      <c r="N59" s="28">
        <f t="shared" si="3"/>
        <v>0</v>
      </c>
    </row>
    <row r="60" spans="1:14" s="16" customFormat="1" ht="16.5" customHeight="1">
      <c r="A60" s="86">
        <v>1052242</v>
      </c>
      <c r="B60" s="43" t="s">
        <v>133</v>
      </c>
      <c r="C60" s="47" t="s">
        <v>138</v>
      </c>
      <c r="D60" s="32"/>
      <c r="E60" s="48" t="s">
        <v>81</v>
      </c>
      <c r="F60" s="95">
        <v>1.6666666666666667</v>
      </c>
      <c r="G60" s="54"/>
      <c r="H60" s="33"/>
      <c r="I60" s="39">
        <f t="shared" si="1"/>
        <v>0</v>
      </c>
      <c r="J60" s="54"/>
      <c r="K60" s="33"/>
      <c r="L60" s="39">
        <f t="shared" si="0"/>
        <v>0</v>
      </c>
      <c r="M60" s="24">
        <f t="shared" si="2"/>
        <v>0</v>
      </c>
      <c r="N60" s="28">
        <f t="shared" si="3"/>
        <v>0</v>
      </c>
    </row>
    <row r="61" spans="1:14" s="16" customFormat="1" ht="16.5" customHeight="1">
      <c r="A61" s="86">
        <v>1052244</v>
      </c>
      <c r="B61" s="43" t="s">
        <v>134</v>
      </c>
      <c r="C61" s="47" t="s">
        <v>139</v>
      </c>
      <c r="D61" s="32"/>
      <c r="E61" s="48" t="s">
        <v>119</v>
      </c>
      <c r="F61" s="95">
        <v>109.33333333333333</v>
      </c>
      <c r="G61" s="54"/>
      <c r="H61" s="33"/>
      <c r="I61" s="39">
        <f t="shared" si="1"/>
        <v>0</v>
      </c>
      <c r="J61" s="54"/>
      <c r="K61" s="33"/>
      <c r="L61" s="39">
        <f t="shared" si="0"/>
        <v>0</v>
      </c>
      <c r="M61" s="24">
        <f t="shared" si="2"/>
        <v>0</v>
      </c>
      <c r="N61" s="28">
        <f t="shared" si="3"/>
        <v>0</v>
      </c>
    </row>
    <row r="62" spans="1:14" s="16" customFormat="1" ht="16.5" customHeight="1">
      <c r="A62" s="86">
        <v>1052245</v>
      </c>
      <c r="B62" s="43" t="s">
        <v>135</v>
      </c>
      <c r="C62" s="47" t="s">
        <v>139</v>
      </c>
      <c r="D62" s="32"/>
      <c r="E62" s="48" t="s">
        <v>119</v>
      </c>
      <c r="F62" s="95">
        <v>73.333333333333329</v>
      </c>
      <c r="G62" s="54"/>
      <c r="H62" s="33"/>
      <c r="I62" s="39">
        <f t="shared" si="1"/>
        <v>0</v>
      </c>
      <c r="J62" s="54"/>
      <c r="K62" s="33"/>
      <c r="L62" s="39">
        <f t="shared" si="0"/>
        <v>0</v>
      </c>
      <c r="M62" s="24">
        <f t="shared" si="2"/>
        <v>0</v>
      </c>
      <c r="N62" s="28">
        <f t="shared" si="3"/>
        <v>0</v>
      </c>
    </row>
    <row r="63" spans="1:14" s="16" customFormat="1" ht="16.5" customHeight="1">
      <c r="A63" s="86">
        <v>1052246</v>
      </c>
      <c r="B63" s="43" t="s">
        <v>136</v>
      </c>
      <c r="C63" s="47" t="s">
        <v>139</v>
      </c>
      <c r="D63" s="32"/>
      <c r="E63" s="48" t="s">
        <v>119</v>
      </c>
      <c r="F63" s="95">
        <v>76.666666666666671</v>
      </c>
      <c r="G63" s="54"/>
      <c r="H63" s="33"/>
      <c r="I63" s="39">
        <f t="shared" si="1"/>
        <v>0</v>
      </c>
      <c r="J63" s="54"/>
      <c r="K63" s="33"/>
      <c r="L63" s="39">
        <f t="shared" si="0"/>
        <v>0</v>
      </c>
      <c r="M63" s="24">
        <f t="shared" si="2"/>
        <v>0</v>
      </c>
      <c r="N63" s="28">
        <f t="shared" si="3"/>
        <v>0</v>
      </c>
    </row>
    <row r="64" spans="1:14" s="16" customFormat="1" ht="16.5" customHeight="1">
      <c r="A64" s="86">
        <v>1018054</v>
      </c>
      <c r="B64" s="43" t="s">
        <v>140</v>
      </c>
      <c r="C64" s="47" t="s">
        <v>141</v>
      </c>
      <c r="D64" s="32"/>
      <c r="E64" s="48" t="s">
        <v>142</v>
      </c>
      <c r="F64" s="95">
        <v>1</v>
      </c>
      <c r="G64" s="54"/>
      <c r="H64" s="33"/>
      <c r="I64" s="39">
        <f t="shared" si="1"/>
        <v>0</v>
      </c>
      <c r="J64" s="54"/>
      <c r="K64" s="33"/>
      <c r="L64" s="39">
        <f t="shared" si="0"/>
        <v>0</v>
      </c>
      <c r="M64" s="24">
        <f t="shared" si="2"/>
        <v>0</v>
      </c>
      <c r="N64" s="28">
        <f t="shared" si="3"/>
        <v>0</v>
      </c>
    </row>
    <row r="65" spans="1:14" s="16" customFormat="1" ht="16.5" customHeight="1">
      <c r="A65" s="86">
        <v>1052468</v>
      </c>
      <c r="B65" s="43" t="s">
        <v>143</v>
      </c>
      <c r="C65" s="47" t="s">
        <v>144</v>
      </c>
      <c r="D65" s="32"/>
      <c r="E65" s="48" t="s">
        <v>81</v>
      </c>
      <c r="F65" s="95">
        <v>37</v>
      </c>
      <c r="G65" s="54"/>
      <c r="H65" s="33"/>
      <c r="I65" s="39">
        <f t="shared" si="1"/>
        <v>0</v>
      </c>
      <c r="J65" s="54"/>
      <c r="K65" s="33"/>
      <c r="L65" s="39">
        <f t="shared" si="0"/>
        <v>0</v>
      </c>
      <c r="M65" s="24">
        <f t="shared" si="2"/>
        <v>0</v>
      </c>
      <c r="N65" s="28">
        <f t="shared" si="3"/>
        <v>0</v>
      </c>
    </row>
    <row r="66" spans="1:14" s="16" customFormat="1" ht="16.5" customHeight="1">
      <c r="A66" s="86">
        <v>1052472</v>
      </c>
      <c r="B66" s="43" t="s">
        <v>114</v>
      </c>
      <c r="C66" s="47" t="s">
        <v>115</v>
      </c>
      <c r="D66" s="32"/>
      <c r="E66" s="48" t="s">
        <v>81</v>
      </c>
      <c r="F66" s="95">
        <v>1</v>
      </c>
      <c r="G66" s="54"/>
      <c r="H66" s="33"/>
      <c r="I66" s="39">
        <f t="shared" si="1"/>
        <v>0</v>
      </c>
      <c r="J66" s="54"/>
      <c r="K66" s="33"/>
      <c r="L66" s="39">
        <f t="shared" si="0"/>
        <v>0</v>
      </c>
      <c r="M66" s="24">
        <f t="shared" si="2"/>
        <v>0</v>
      </c>
      <c r="N66" s="28">
        <f t="shared" si="3"/>
        <v>0</v>
      </c>
    </row>
    <row r="67" spans="1:14" s="16" customFormat="1" ht="16.5" customHeight="1">
      <c r="A67" s="90">
        <v>1052479</v>
      </c>
      <c r="B67" s="45" t="s">
        <v>117</v>
      </c>
      <c r="C67" s="35" t="s">
        <v>118</v>
      </c>
      <c r="D67" s="20"/>
      <c r="E67" s="46" t="s">
        <v>116</v>
      </c>
      <c r="F67" s="95">
        <v>70.666666666666671</v>
      </c>
      <c r="G67" s="54"/>
      <c r="H67" s="33"/>
      <c r="I67" s="39">
        <f t="shared" si="1"/>
        <v>0</v>
      </c>
      <c r="J67" s="54"/>
      <c r="K67" s="33"/>
      <c r="L67" s="39">
        <f t="shared" si="0"/>
        <v>0</v>
      </c>
      <c r="M67" s="24">
        <f t="shared" si="2"/>
        <v>0</v>
      </c>
      <c r="N67" s="28">
        <f t="shared" si="3"/>
        <v>0</v>
      </c>
    </row>
    <row r="68" spans="1:14" s="16" customFormat="1" ht="16.5" customHeight="1">
      <c r="A68" s="90">
        <v>1052120</v>
      </c>
      <c r="B68" s="45" t="s">
        <v>153</v>
      </c>
      <c r="C68" s="35" t="s">
        <v>154</v>
      </c>
      <c r="D68" s="20"/>
      <c r="E68" s="46" t="s">
        <v>155</v>
      </c>
      <c r="F68" s="95">
        <v>19.666666666666668</v>
      </c>
      <c r="G68" s="54"/>
      <c r="H68" s="33"/>
      <c r="I68" s="39">
        <f t="shared" si="1"/>
        <v>0</v>
      </c>
      <c r="J68" s="54"/>
      <c r="K68" s="33"/>
      <c r="L68" s="39">
        <f t="shared" si="0"/>
        <v>0</v>
      </c>
      <c r="M68" s="24">
        <f t="shared" si="2"/>
        <v>0</v>
      </c>
      <c r="N68" s="28">
        <f t="shared" si="3"/>
        <v>0</v>
      </c>
    </row>
    <row r="69" spans="1:14" s="16" customFormat="1" ht="16.5" customHeight="1">
      <c r="A69" s="90">
        <v>1052121</v>
      </c>
      <c r="B69" s="45" t="s">
        <v>156</v>
      </c>
      <c r="C69" s="35" t="s">
        <v>154</v>
      </c>
      <c r="D69" s="20"/>
      <c r="E69" s="46" t="s">
        <v>155</v>
      </c>
      <c r="F69" s="95">
        <v>12.333333333333334</v>
      </c>
      <c r="G69" s="54"/>
      <c r="H69" s="33"/>
      <c r="I69" s="39">
        <f t="shared" si="1"/>
        <v>0</v>
      </c>
      <c r="J69" s="54"/>
      <c r="K69" s="33"/>
      <c r="L69" s="39">
        <f t="shared" si="0"/>
        <v>0</v>
      </c>
      <c r="M69" s="24">
        <f t="shared" si="2"/>
        <v>0</v>
      </c>
      <c r="N69" s="28">
        <f t="shared" si="3"/>
        <v>0</v>
      </c>
    </row>
    <row r="70" spans="1:14" s="16" customFormat="1" ht="16.5" customHeight="1">
      <c r="A70" s="90">
        <v>1021017</v>
      </c>
      <c r="B70" s="45" t="s">
        <v>124</v>
      </c>
      <c r="C70" s="35" t="s">
        <v>157</v>
      </c>
      <c r="D70" s="20"/>
      <c r="E70" s="46" t="s">
        <v>82</v>
      </c>
      <c r="F70" s="95">
        <v>3.6666666666666665</v>
      </c>
      <c r="G70" s="54"/>
      <c r="H70" s="33"/>
      <c r="I70" s="39">
        <f t="shared" si="1"/>
        <v>0</v>
      </c>
      <c r="J70" s="54"/>
      <c r="K70" s="33"/>
      <c r="L70" s="39">
        <f t="shared" ref="L70:L85" si="4">J70*1.13</f>
        <v>0</v>
      </c>
      <c r="M70" s="24">
        <f t="shared" si="2"/>
        <v>0</v>
      </c>
      <c r="N70" s="28">
        <f t="shared" si="3"/>
        <v>0</v>
      </c>
    </row>
    <row r="71" spans="1:14" s="16" customFormat="1" ht="16.5" customHeight="1">
      <c r="A71" s="96">
        <v>1038613</v>
      </c>
      <c r="B71" s="75" t="s">
        <v>183</v>
      </c>
      <c r="C71" s="32" t="s">
        <v>50</v>
      </c>
      <c r="D71" s="32"/>
      <c r="E71" s="44" t="s">
        <v>121</v>
      </c>
      <c r="F71" s="95">
        <v>14</v>
      </c>
      <c r="G71" s="54"/>
      <c r="H71" s="33"/>
      <c r="I71" s="39">
        <f t="shared" ref="I71:I85" si="5">G71*1.13</f>
        <v>0</v>
      </c>
      <c r="J71" s="54"/>
      <c r="K71" s="33"/>
      <c r="L71" s="39">
        <f t="shared" si="4"/>
        <v>0</v>
      </c>
      <c r="M71" s="24">
        <f t="shared" ref="M71:M85" si="6">MIN(G71,J71)</f>
        <v>0</v>
      </c>
      <c r="N71" s="28">
        <f t="shared" ref="N71:N85" si="7">IF(M71=G71,$G$2,IF(M71=J71,$J$2,))</f>
        <v>0</v>
      </c>
    </row>
    <row r="72" spans="1:14" s="16" customFormat="1" ht="16.5" customHeight="1">
      <c r="A72" s="91">
        <v>1052386</v>
      </c>
      <c r="B72" s="17" t="s">
        <v>120</v>
      </c>
      <c r="C72" s="18" t="s">
        <v>106</v>
      </c>
      <c r="D72" s="12"/>
      <c r="E72" s="19" t="s">
        <v>105</v>
      </c>
      <c r="F72" s="95">
        <v>0.33333333333333331</v>
      </c>
      <c r="G72" s="54"/>
      <c r="H72" s="33"/>
      <c r="I72" s="39">
        <f t="shared" si="5"/>
        <v>0</v>
      </c>
      <c r="J72" s="54"/>
      <c r="K72" s="33"/>
      <c r="L72" s="39">
        <f t="shared" si="4"/>
        <v>0</v>
      </c>
      <c r="M72" s="24">
        <f t="shared" si="6"/>
        <v>0</v>
      </c>
      <c r="N72" s="28">
        <f t="shared" si="7"/>
        <v>0</v>
      </c>
    </row>
    <row r="73" spans="1:14" s="67" customFormat="1" ht="16.5" customHeight="1">
      <c r="A73" s="91">
        <v>1052493</v>
      </c>
      <c r="B73" s="66" t="s">
        <v>158</v>
      </c>
      <c r="C73" s="28" t="s">
        <v>159</v>
      </c>
      <c r="D73" s="20"/>
      <c r="E73" s="27" t="s">
        <v>1</v>
      </c>
      <c r="F73" s="95">
        <v>5</v>
      </c>
      <c r="G73" s="54"/>
      <c r="H73" s="54"/>
      <c r="I73" s="39">
        <f t="shared" si="5"/>
        <v>0</v>
      </c>
      <c r="J73" s="54"/>
      <c r="K73" s="54"/>
      <c r="L73" s="39">
        <f t="shared" si="4"/>
        <v>0</v>
      </c>
      <c r="M73" s="24">
        <f t="shared" si="6"/>
        <v>0</v>
      </c>
      <c r="N73" s="28">
        <f t="shared" si="7"/>
        <v>0</v>
      </c>
    </row>
    <row r="74" spans="1:14" s="16" customFormat="1" ht="16.5" customHeight="1">
      <c r="A74" s="92">
        <v>1052052</v>
      </c>
      <c r="B74" s="21" t="s">
        <v>77</v>
      </c>
      <c r="C74" s="25"/>
      <c r="D74" s="22"/>
      <c r="E74" s="23" t="s">
        <v>76</v>
      </c>
      <c r="F74" s="95">
        <v>0.83333333333333337</v>
      </c>
      <c r="G74" s="15"/>
      <c r="H74" s="15"/>
      <c r="I74" s="39">
        <f t="shared" si="5"/>
        <v>0</v>
      </c>
      <c r="J74" s="15"/>
      <c r="K74" s="15"/>
      <c r="L74" s="39">
        <f t="shared" si="4"/>
        <v>0</v>
      </c>
      <c r="M74" s="24">
        <f t="shared" si="6"/>
        <v>0</v>
      </c>
      <c r="N74" s="28">
        <f t="shared" si="7"/>
        <v>0</v>
      </c>
    </row>
    <row r="75" spans="1:14" s="52" customFormat="1" ht="16.5" customHeight="1">
      <c r="A75" s="93">
        <v>1052464</v>
      </c>
      <c r="B75" s="77" t="s">
        <v>161</v>
      </c>
      <c r="C75" s="76"/>
      <c r="D75" s="76"/>
      <c r="E75" s="80" t="s">
        <v>160</v>
      </c>
      <c r="F75" s="95">
        <v>31.666666666666668</v>
      </c>
      <c r="G75" s="14"/>
      <c r="H75" s="14"/>
      <c r="I75" s="39">
        <f t="shared" si="5"/>
        <v>0</v>
      </c>
      <c r="J75" s="14"/>
      <c r="K75" s="14"/>
      <c r="L75" s="39">
        <f t="shared" si="4"/>
        <v>0</v>
      </c>
      <c r="M75" s="24">
        <f t="shared" si="6"/>
        <v>0</v>
      </c>
      <c r="N75" s="28">
        <f t="shared" si="7"/>
        <v>0</v>
      </c>
    </row>
    <row r="76" spans="1:14" s="52" customFormat="1" ht="16.5" customHeight="1">
      <c r="A76" s="93">
        <v>1052200</v>
      </c>
      <c r="B76" s="77" t="s">
        <v>163</v>
      </c>
      <c r="C76" s="76"/>
      <c r="D76" s="76"/>
      <c r="E76" s="80" t="s">
        <v>160</v>
      </c>
      <c r="F76" s="95">
        <v>3.3333333333333335</v>
      </c>
      <c r="G76" s="14"/>
      <c r="H76" s="14"/>
      <c r="I76" s="39">
        <f t="shared" si="5"/>
        <v>0</v>
      </c>
      <c r="J76" s="14"/>
      <c r="K76" s="14"/>
      <c r="L76" s="39">
        <f t="shared" si="4"/>
        <v>0</v>
      </c>
      <c r="M76" s="24">
        <f t="shared" si="6"/>
        <v>0</v>
      </c>
      <c r="N76" s="28">
        <f t="shared" si="7"/>
        <v>0</v>
      </c>
    </row>
    <row r="77" spans="1:14" s="52" customFormat="1" ht="16.5" customHeight="1">
      <c r="A77" s="93">
        <v>1052497</v>
      </c>
      <c r="B77" s="77" t="s">
        <v>164</v>
      </c>
      <c r="C77" s="76" t="s">
        <v>165</v>
      </c>
      <c r="D77" s="76"/>
      <c r="E77" s="80" t="s">
        <v>162</v>
      </c>
      <c r="F77" s="95">
        <v>0.33333333333333331</v>
      </c>
      <c r="G77" s="14"/>
      <c r="H77" s="14"/>
      <c r="I77" s="39">
        <f t="shared" si="5"/>
        <v>0</v>
      </c>
      <c r="J77" s="14"/>
      <c r="K77" s="14"/>
      <c r="L77" s="39">
        <f t="shared" si="4"/>
        <v>0</v>
      </c>
      <c r="M77" s="24">
        <f t="shared" si="6"/>
        <v>0</v>
      </c>
      <c r="N77" s="28">
        <f t="shared" si="7"/>
        <v>0</v>
      </c>
    </row>
    <row r="78" spans="1:14" s="52" customFormat="1" ht="16.5" customHeight="1">
      <c r="A78" s="93">
        <v>1052496</v>
      </c>
      <c r="B78" s="77" t="s">
        <v>166</v>
      </c>
      <c r="C78" s="76" t="s">
        <v>167</v>
      </c>
      <c r="D78" s="76"/>
      <c r="E78" s="80" t="s">
        <v>162</v>
      </c>
      <c r="F78" s="95">
        <v>2</v>
      </c>
      <c r="G78" s="14"/>
      <c r="H78" s="14"/>
      <c r="I78" s="39">
        <f t="shared" si="5"/>
        <v>0</v>
      </c>
      <c r="J78" s="14"/>
      <c r="K78" s="14"/>
      <c r="L78" s="39">
        <f t="shared" si="4"/>
        <v>0</v>
      </c>
      <c r="M78" s="24">
        <f t="shared" si="6"/>
        <v>0</v>
      </c>
      <c r="N78" s="28">
        <f t="shared" si="7"/>
        <v>0</v>
      </c>
    </row>
    <row r="79" spans="1:14" s="52" customFormat="1" ht="16.5" customHeight="1">
      <c r="A79" s="93">
        <v>1052498</v>
      </c>
      <c r="B79" s="79" t="s">
        <v>168</v>
      </c>
      <c r="C79" s="81" t="s">
        <v>169</v>
      </c>
      <c r="D79" s="76"/>
      <c r="E79" s="80" t="s">
        <v>160</v>
      </c>
      <c r="F79" s="95">
        <v>48</v>
      </c>
      <c r="G79" s="14"/>
      <c r="H79" s="14"/>
      <c r="I79" s="39">
        <f t="shared" si="5"/>
        <v>0</v>
      </c>
      <c r="J79" s="14"/>
      <c r="K79" s="14"/>
      <c r="L79" s="39">
        <f t="shared" si="4"/>
        <v>0</v>
      </c>
      <c r="M79" s="24">
        <f t="shared" si="6"/>
        <v>0</v>
      </c>
      <c r="N79" s="28">
        <f t="shared" si="7"/>
        <v>0</v>
      </c>
    </row>
    <row r="80" spans="1:14" s="52" customFormat="1" ht="16.5" customHeight="1">
      <c r="A80" s="93">
        <v>1052226</v>
      </c>
      <c r="B80" s="77" t="s">
        <v>171</v>
      </c>
      <c r="C80" s="76" t="s">
        <v>172</v>
      </c>
      <c r="D80" s="78"/>
      <c r="E80" s="80" t="s">
        <v>170</v>
      </c>
      <c r="F80" s="95">
        <v>6.666666666666667</v>
      </c>
      <c r="G80" s="15"/>
      <c r="H80" s="13"/>
      <c r="I80" s="39">
        <f t="shared" si="5"/>
        <v>0</v>
      </c>
      <c r="J80" s="15"/>
      <c r="K80" s="13"/>
      <c r="L80" s="39">
        <f t="shared" si="4"/>
        <v>0</v>
      </c>
      <c r="M80" s="24">
        <f t="shared" si="6"/>
        <v>0</v>
      </c>
      <c r="N80" s="28">
        <f t="shared" si="7"/>
        <v>0</v>
      </c>
    </row>
    <row r="81" spans="1:14" s="52" customFormat="1" ht="16.5" customHeight="1">
      <c r="A81" s="93">
        <v>1027042</v>
      </c>
      <c r="B81" s="77" t="s">
        <v>173</v>
      </c>
      <c r="C81" s="76" t="s">
        <v>174</v>
      </c>
      <c r="D81" s="78"/>
      <c r="E81" s="80" t="s">
        <v>8</v>
      </c>
      <c r="F81" s="95">
        <v>0.66666666666666663</v>
      </c>
      <c r="G81" s="15"/>
      <c r="H81" s="13"/>
      <c r="I81" s="39">
        <f t="shared" si="5"/>
        <v>0</v>
      </c>
      <c r="J81" s="15"/>
      <c r="K81" s="13"/>
      <c r="L81" s="39">
        <f t="shared" si="4"/>
        <v>0</v>
      </c>
      <c r="M81" s="24">
        <f t="shared" si="6"/>
        <v>0</v>
      </c>
      <c r="N81" s="28">
        <f t="shared" si="7"/>
        <v>0</v>
      </c>
    </row>
    <row r="82" spans="1:14" s="52" customFormat="1" ht="16.5" customHeight="1">
      <c r="A82" s="93">
        <v>1019023</v>
      </c>
      <c r="B82" s="77" t="s">
        <v>175</v>
      </c>
      <c r="C82" s="76"/>
      <c r="D82" s="78"/>
      <c r="E82" s="80" t="s">
        <v>10</v>
      </c>
      <c r="F82" s="95">
        <v>30.333333333333332</v>
      </c>
      <c r="G82" s="15"/>
      <c r="H82" s="13"/>
      <c r="I82" s="39">
        <f t="shared" si="5"/>
        <v>0</v>
      </c>
      <c r="J82" s="15"/>
      <c r="K82" s="13"/>
      <c r="L82" s="39">
        <f t="shared" si="4"/>
        <v>0</v>
      </c>
      <c r="M82" s="24">
        <f t="shared" si="6"/>
        <v>0</v>
      </c>
      <c r="N82" s="28">
        <f t="shared" si="7"/>
        <v>0</v>
      </c>
    </row>
    <row r="83" spans="1:14" s="52" customFormat="1" ht="16.5" customHeight="1">
      <c r="A83" s="93">
        <v>1052430</v>
      </c>
      <c r="B83" s="77" t="s">
        <v>176</v>
      </c>
      <c r="C83" s="76" t="s">
        <v>177</v>
      </c>
      <c r="D83" s="78"/>
      <c r="E83" s="80" t="s">
        <v>1</v>
      </c>
      <c r="F83" s="95">
        <v>17</v>
      </c>
      <c r="G83" s="15"/>
      <c r="H83" s="13"/>
      <c r="I83" s="39">
        <f t="shared" si="5"/>
        <v>0</v>
      </c>
      <c r="J83" s="15"/>
      <c r="K83" s="13"/>
      <c r="L83" s="39">
        <f t="shared" si="4"/>
        <v>0</v>
      </c>
      <c r="M83" s="24">
        <f t="shared" si="6"/>
        <v>0</v>
      </c>
      <c r="N83" s="28">
        <f t="shared" si="7"/>
        <v>0</v>
      </c>
    </row>
    <row r="84" spans="1:14" s="52" customFormat="1" ht="16.5" customHeight="1">
      <c r="A84" s="93">
        <v>1052193</v>
      </c>
      <c r="B84" s="77" t="s">
        <v>179</v>
      </c>
      <c r="C84" s="76" t="s">
        <v>178</v>
      </c>
      <c r="D84" s="78"/>
      <c r="E84" s="80" t="s">
        <v>1</v>
      </c>
      <c r="F84" s="95">
        <v>11</v>
      </c>
      <c r="G84" s="15"/>
      <c r="H84" s="13"/>
      <c r="I84" s="39">
        <f t="shared" si="5"/>
        <v>0</v>
      </c>
      <c r="J84" s="15"/>
      <c r="K84" s="13"/>
      <c r="L84" s="39">
        <f t="shared" si="4"/>
        <v>0</v>
      </c>
      <c r="M84" s="24">
        <f t="shared" si="6"/>
        <v>0</v>
      </c>
      <c r="N84" s="28">
        <f t="shared" si="7"/>
        <v>0</v>
      </c>
    </row>
    <row r="85" spans="1:14" s="16" customFormat="1" ht="16.5" customHeight="1">
      <c r="A85" s="94">
        <v>1045008</v>
      </c>
      <c r="B85" s="97" t="s">
        <v>181</v>
      </c>
      <c r="C85" s="12" t="s">
        <v>182</v>
      </c>
      <c r="D85" s="12"/>
      <c r="E85" s="18" t="s">
        <v>180</v>
      </c>
      <c r="F85" s="95">
        <v>3.3333333333333335</v>
      </c>
      <c r="G85" s="15"/>
      <c r="H85" s="13"/>
      <c r="I85" s="39">
        <f t="shared" si="5"/>
        <v>0</v>
      </c>
      <c r="J85" s="15"/>
      <c r="K85" s="13"/>
      <c r="L85" s="39">
        <f t="shared" si="4"/>
        <v>0</v>
      </c>
      <c r="M85" s="24">
        <f t="shared" si="6"/>
        <v>0</v>
      </c>
      <c r="N85" s="28">
        <f t="shared" si="7"/>
        <v>0</v>
      </c>
    </row>
    <row r="86" spans="1:14" s="16" customFormat="1">
      <c r="A86" s="29"/>
      <c r="B86" s="98"/>
      <c r="G86" s="53"/>
      <c r="H86" s="53"/>
      <c r="I86" s="99"/>
      <c r="J86" s="53"/>
      <c r="K86" s="53"/>
      <c r="L86" s="99"/>
    </row>
    <row r="87" spans="1:14" s="16" customFormat="1">
      <c r="A87" s="29"/>
      <c r="B87" s="98"/>
      <c r="G87" s="53"/>
      <c r="H87" s="53"/>
      <c r="I87" s="99"/>
      <c r="J87" s="53"/>
      <c r="K87" s="53"/>
      <c r="L87" s="99"/>
    </row>
    <row r="88" spans="1:14" s="16" customFormat="1">
      <c r="A88" s="29"/>
      <c r="B88" s="98"/>
      <c r="G88" s="53"/>
      <c r="H88" s="53"/>
      <c r="I88" s="99"/>
      <c r="J88" s="53"/>
      <c r="K88" s="53"/>
      <c r="L88" s="99"/>
    </row>
    <row r="89" spans="1:14" s="16" customFormat="1">
      <c r="A89" s="29"/>
      <c r="B89" s="98"/>
      <c r="G89" s="53"/>
      <c r="H89" s="53"/>
      <c r="I89" s="99"/>
      <c r="J89" s="53"/>
      <c r="K89" s="53"/>
      <c r="L89" s="99"/>
    </row>
    <row r="90" spans="1:14" s="16" customFormat="1">
      <c r="A90" s="29"/>
      <c r="B90" s="98"/>
      <c r="G90" s="53"/>
      <c r="H90" s="53"/>
      <c r="I90" s="99"/>
      <c r="J90" s="53"/>
      <c r="K90" s="53"/>
      <c r="L90" s="99"/>
    </row>
    <row r="91" spans="1:14" s="16" customFormat="1">
      <c r="A91" s="29"/>
      <c r="B91" s="98"/>
      <c r="G91" s="53"/>
      <c r="H91" s="53"/>
      <c r="I91" s="99"/>
      <c r="J91" s="53"/>
      <c r="K91" s="53"/>
      <c r="L91" s="99"/>
    </row>
    <row r="92" spans="1:14" s="16" customFormat="1">
      <c r="A92" s="29"/>
      <c r="B92" s="98"/>
      <c r="G92" s="53"/>
      <c r="H92" s="53"/>
      <c r="I92" s="99"/>
      <c r="J92" s="53"/>
      <c r="K92" s="53"/>
      <c r="L92" s="99"/>
    </row>
    <row r="93" spans="1:14" s="16" customFormat="1">
      <c r="A93" s="29"/>
      <c r="B93" s="98"/>
      <c r="G93" s="53"/>
      <c r="H93" s="53"/>
      <c r="I93" s="99"/>
      <c r="J93" s="53"/>
      <c r="K93" s="53"/>
      <c r="L93" s="99"/>
    </row>
    <row r="94" spans="1:14" s="16" customFormat="1">
      <c r="A94" s="29"/>
      <c r="B94" s="98"/>
      <c r="G94" s="53"/>
      <c r="H94" s="53"/>
      <c r="I94" s="99"/>
      <c r="J94" s="53"/>
      <c r="K94" s="53"/>
      <c r="L94" s="99"/>
    </row>
    <row r="95" spans="1:14" s="16" customFormat="1">
      <c r="A95" s="29"/>
      <c r="B95" s="98"/>
      <c r="G95" s="53"/>
      <c r="H95" s="53"/>
      <c r="I95" s="99"/>
      <c r="J95" s="53"/>
      <c r="K95" s="53"/>
      <c r="L95" s="99"/>
    </row>
    <row r="96" spans="1:14" s="16" customFormat="1">
      <c r="A96" s="29"/>
      <c r="B96" s="98"/>
      <c r="G96" s="53"/>
      <c r="H96" s="53"/>
      <c r="I96" s="99"/>
      <c r="J96" s="53"/>
      <c r="K96" s="53"/>
      <c r="L96" s="99"/>
    </row>
    <row r="97" spans="1:12" s="16" customFormat="1">
      <c r="A97" s="29"/>
      <c r="B97" s="98"/>
      <c r="G97" s="53"/>
      <c r="H97" s="53"/>
      <c r="I97" s="99"/>
      <c r="J97" s="53"/>
      <c r="K97" s="53"/>
      <c r="L97" s="99"/>
    </row>
    <row r="98" spans="1:12" s="16" customFormat="1">
      <c r="A98" s="29"/>
      <c r="B98" s="98"/>
      <c r="G98" s="53"/>
      <c r="H98" s="53"/>
      <c r="I98" s="99"/>
      <c r="J98" s="53"/>
      <c r="K98" s="53"/>
      <c r="L98" s="99"/>
    </row>
    <row r="99" spans="1:12" s="16" customFormat="1">
      <c r="A99" s="29"/>
      <c r="B99" s="98"/>
      <c r="G99" s="53"/>
      <c r="H99" s="53"/>
      <c r="I99" s="99"/>
      <c r="J99" s="53"/>
      <c r="K99" s="53"/>
      <c r="L99" s="99"/>
    </row>
    <row r="100" spans="1:12" s="16" customFormat="1">
      <c r="A100" s="29"/>
      <c r="B100" s="98"/>
      <c r="G100" s="53"/>
      <c r="H100" s="53"/>
      <c r="I100" s="99"/>
      <c r="J100" s="53"/>
      <c r="K100" s="53"/>
      <c r="L100" s="99"/>
    </row>
    <row r="101" spans="1:12" s="16" customFormat="1">
      <c r="A101" s="29"/>
      <c r="B101" s="98"/>
      <c r="G101" s="53"/>
      <c r="H101" s="53"/>
      <c r="I101" s="99"/>
      <c r="J101" s="53"/>
      <c r="K101" s="53"/>
      <c r="L101" s="99"/>
    </row>
    <row r="102" spans="1:12" s="16" customFormat="1">
      <c r="A102" s="29"/>
      <c r="B102" s="98"/>
      <c r="G102" s="53"/>
      <c r="H102" s="53"/>
      <c r="I102" s="99"/>
      <c r="J102" s="53"/>
      <c r="K102" s="53"/>
      <c r="L102" s="99"/>
    </row>
    <row r="103" spans="1:12" s="16" customFormat="1">
      <c r="A103" s="29"/>
      <c r="B103" s="98"/>
      <c r="G103" s="53"/>
      <c r="H103" s="53"/>
      <c r="I103" s="99"/>
      <c r="J103" s="53"/>
      <c r="K103" s="53"/>
      <c r="L103" s="99"/>
    </row>
    <row r="104" spans="1:12" s="16" customFormat="1">
      <c r="A104" s="29"/>
      <c r="B104" s="98"/>
      <c r="G104" s="53"/>
      <c r="H104" s="53"/>
      <c r="I104" s="99"/>
      <c r="J104" s="53"/>
      <c r="K104" s="53"/>
      <c r="L104" s="99"/>
    </row>
    <row r="105" spans="1:12" s="16" customFormat="1">
      <c r="A105" s="29"/>
      <c r="B105" s="98"/>
      <c r="G105" s="53"/>
      <c r="H105" s="53"/>
      <c r="I105" s="99"/>
      <c r="J105" s="53"/>
      <c r="K105" s="53"/>
      <c r="L105" s="99"/>
    </row>
    <row r="106" spans="1:12" s="16" customFormat="1">
      <c r="A106" s="29"/>
      <c r="B106" s="98"/>
      <c r="G106" s="53"/>
      <c r="H106" s="53"/>
      <c r="I106" s="99"/>
      <c r="J106" s="53"/>
      <c r="K106" s="53"/>
      <c r="L106" s="99"/>
    </row>
    <row r="107" spans="1:12" s="16" customFormat="1">
      <c r="A107" s="29"/>
      <c r="B107" s="98"/>
      <c r="G107" s="53"/>
      <c r="H107" s="53"/>
      <c r="I107" s="99"/>
      <c r="J107" s="53"/>
      <c r="K107" s="53"/>
      <c r="L107" s="99"/>
    </row>
    <row r="108" spans="1:12" s="16" customFormat="1">
      <c r="A108" s="29"/>
      <c r="B108" s="98"/>
      <c r="G108" s="53"/>
      <c r="H108" s="53"/>
      <c r="I108" s="99"/>
      <c r="J108" s="53"/>
      <c r="K108" s="53"/>
      <c r="L108" s="99"/>
    </row>
    <row r="109" spans="1:12" s="16" customFormat="1">
      <c r="A109" s="29"/>
      <c r="B109" s="98"/>
      <c r="G109" s="53"/>
      <c r="H109" s="53"/>
      <c r="I109" s="99"/>
      <c r="J109" s="53"/>
      <c r="K109" s="53"/>
      <c r="L109" s="99"/>
    </row>
    <row r="110" spans="1:12" s="16" customFormat="1">
      <c r="A110" s="29"/>
      <c r="B110" s="98"/>
      <c r="G110" s="53"/>
      <c r="H110" s="53"/>
      <c r="I110" s="99"/>
      <c r="J110" s="53"/>
      <c r="K110" s="53"/>
      <c r="L110" s="99"/>
    </row>
    <row r="111" spans="1:12" s="16" customFormat="1">
      <c r="A111" s="29"/>
      <c r="B111" s="98"/>
      <c r="G111" s="53"/>
      <c r="H111" s="53"/>
      <c r="I111" s="99"/>
      <c r="J111" s="53"/>
      <c r="K111" s="53"/>
      <c r="L111" s="99"/>
    </row>
    <row r="112" spans="1:12" s="16" customFormat="1">
      <c r="A112" s="29"/>
      <c r="B112" s="98"/>
      <c r="G112" s="53"/>
      <c r="H112" s="53"/>
      <c r="I112" s="99"/>
      <c r="J112" s="53"/>
      <c r="K112" s="53"/>
      <c r="L112" s="99"/>
    </row>
    <row r="113" spans="1:12" s="16" customFormat="1">
      <c r="A113" s="29"/>
      <c r="B113" s="98"/>
      <c r="G113" s="53"/>
      <c r="H113" s="53"/>
      <c r="I113" s="99"/>
      <c r="J113" s="53"/>
      <c r="K113" s="53"/>
      <c r="L113" s="99"/>
    </row>
    <row r="114" spans="1:12" s="16" customFormat="1">
      <c r="A114" s="29"/>
      <c r="B114" s="98"/>
      <c r="G114" s="53"/>
      <c r="H114" s="53"/>
      <c r="I114" s="99"/>
      <c r="J114" s="53"/>
      <c r="K114" s="53"/>
      <c r="L114" s="99"/>
    </row>
    <row r="115" spans="1:12" s="16" customFormat="1">
      <c r="A115" s="29"/>
      <c r="B115" s="98"/>
      <c r="G115" s="53"/>
      <c r="H115" s="53"/>
      <c r="I115" s="99"/>
      <c r="J115" s="53"/>
      <c r="K115" s="53"/>
      <c r="L115" s="99"/>
    </row>
    <row r="116" spans="1:12" s="16" customFormat="1">
      <c r="A116" s="29"/>
      <c r="B116" s="98"/>
      <c r="G116" s="53"/>
      <c r="H116" s="53"/>
      <c r="I116" s="99"/>
      <c r="J116" s="53"/>
      <c r="K116" s="53"/>
      <c r="L116" s="99"/>
    </row>
    <row r="117" spans="1:12" s="16" customFormat="1">
      <c r="A117" s="29"/>
      <c r="B117" s="98"/>
      <c r="G117" s="53"/>
      <c r="H117" s="53"/>
      <c r="I117" s="99"/>
      <c r="J117" s="53"/>
      <c r="K117" s="53"/>
      <c r="L117" s="99"/>
    </row>
    <row r="118" spans="1:12" s="16" customFormat="1">
      <c r="A118" s="29"/>
      <c r="B118" s="98"/>
      <c r="G118" s="53"/>
      <c r="H118" s="53"/>
      <c r="I118" s="99"/>
      <c r="J118" s="53"/>
      <c r="K118" s="53"/>
      <c r="L118" s="99"/>
    </row>
    <row r="119" spans="1:12" s="16" customFormat="1">
      <c r="A119" s="29"/>
      <c r="B119" s="98"/>
      <c r="G119" s="53"/>
      <c r="H119" s="53"/>
      <c r="I119" s="99"/>
      <c r="J119" s="53"/>
      <c r="K119" s="53"/>
      <c r="L119" s="99"/>
    </row>
    <row r="120" spans="1:12" s="16" customFormat="1">
      <c r="A120" s="29"/>
      <c r="B120" s="98"/>
      <c r="G120" s="53"/>
      <c r="H120" s="53"/>
      <c r="I120" s="99"/>
      <c r="J120" s="53"/>
      <c r="K120" s="53"/>
      <c r="L120" s="99"/>
    </row>
    <row r="121" spans="1:12" s="16" customFormat="1">
      <c r="A121" s="29"/>
      <c r="B121" s="98"/>
      <c r="G121" s="53"/>
      <c r="H121" s="53"/>
      <c r="I121" s="99"/>
      <c r="J121" s="53"/>
      <c r="K121" s="53"/>
      <c r="L121" s="99"/>
    </row>
    <row r="122" spans="1:12" s="16" customFormat="1">
      <c r="A122" s="29"/>
      <c r="B122" s="98"/>
      <c r="G122" s="53"/>
      <c r="H122" s="53"/>
      <c r="I122" s="99"/>
      <c r="J122" s="53"/>
      <c r="K122" s="53"/>
      <c r="L122" s="99"/>
    </row>
    <row r="123" spans="1:12" s="16" customFormat="1">
      <c r="A123" s="29"/>
      <c r="B123" s="98"/>
      <c r="G123" s="53"/>
      <c r="H123" s="53"/>
      <c r="I123" s="99"/>
      <c r="J123" s="53"/>
      <c r="K123" s="53"/>
      <c r="L123" s="99"/>
    </row>
    <row r="124" spans="1:12" s="16" customFormat="1">
      <c r="A124" s="29"/>
      <c r="B124" s="98"/>
      <c r="G124" s="53"/>
      <c r="H124" s="53"/>
      <c r="I124" s="99"/>
      <c r="J124" s="53"/>
      <c r="K124" s="53"/>
      <c r="L124" s="99"/>
    </row>
    <row r="125" spans="1:12" s="16" customFormat="1">
      <c r="A125" s="29"/>
      <c r="B125" s="98"/>
      <c r="G125" s="53"/>
      <c r="H125" s="53"/>
      <c r="I125" s="99"/>
      <c r="J125" s="53"/>
      <c r="K125" s="53"/>
      <c r="L125" s="99"/>
    </row>
    <row r="126" spans="1:12" s="16" customFormat="1">
      <c r="A126" s="29"/>
      <c r="B126" s="98"/>
      <c r="G126" s="53"/>
      <c r="H126" s="53"/>
      <c r="I126" s="99"/>
      <c r="J126" s="53"/>
      <c r="K126" s="53"/>
      <c r="L126" s="99"/>
    </row>
    <row r="127" spans="1:12" s="16" customFormat="1">
      <c r="A127" s="29"/>
      <c r="B127" s="98"/>
      <c r="G127" s="53"/>
      <c r="H127" s="53"/>
      <c r="I127" s="99"/>
      <c r="J127" s="53"/>
      <c r="K127" s="53"/>
      <c r="L127" s="99"/>
    </row>
    <row r="128" spans="1:12" s="16" customFormat="1">
      <c r="A128" s="29"/>
      <c r="B128" s="98"/>
      <c r="G128" s="53"/>
      <c r="H128" s="53"/>
      <c r="I128" s="99"/>
      <c r="J128" s="53"/>
      <c r="K128" s="53"/>
      <c r="L128" s="99"/>
    </row>
    <row r="129" spans="1:12" s="16" customFormat="1">
      <c r="A129" s="29"/>
      <c r="B129" s="98"/>
      <c r="G129" s="53"/>
      <c r="H129" s="53"/>
      <c r="I129" s="99"/>
      <c r="J129" s="53"/>
      <c r="K129" s="53"/>
      <c r="L129" s="99"/>
    </row>
    <row r="130" spans="1:12" s="16" customFormat="1">
      <c r="A130" s="29"/>
      <c r="B130" s="98"/>
      <c r="G130" s="53"/>
      <c r="H130" s="53"/>
      <c r="I130" s="99"/>
      <c r="J130" s="53"/>
      <c r="K130" s="53"/>
      <c r="L130" s="99"/>
    </row>
    <row r="131" spans="1:12" s="16" customFormat="1">
      <c r="A131" s="29"/>
      <c r="B131" s="98"/>
      <c r="G131" s="53"/>
      <c r="H131" s="53"/>
      <c r="I131" s="99"/>
      <c r="J131" s="53"/>
      <c r="K131" s="53"/>
      <c r="L131" s="99"/>
    </row>
    <row r="132" spans="1:12" s="16" customFormat="1">
      <c r="A132" s="29"/>
      <c r="B132" s="98"/>
      <c r="G132" s="53"/>
      <c r="H132" s="53"/>
      <c r="I132" s="99"/>
      <c r="J132" s="53"/>
      <c r="K132" s="53"/>
      <c r="L132" s="99"/>
    </row>
    <row r="133" spans="1:12" s="16" customFormat="1">
      <c r="A133" s="29"/>
      <c r="B133" s="98"/>
      <c r="G133" s="53"/>
      <c r="H133" s="53"/>
      <c r="I133" s="99"/>
      <c r="J133" s="53"/>
      <c r="K133" s="53"/>
      <c r="L133" s="99"/>
    </row>
    <row r="134" spans="1:12" s="16" customFormat="1">
      <c r="A134" s="29"/>
      <c r="B134" s="98"/>
      <c r="G134" s="53"/>
      <c r="H134" s="53"/>
      <c r="I134" s="99"/>
      <c r="J134" s="53"/>
      <c r="K134" s="53"/>
      <c r="L134" s="99"/>
    </row>
    <row r="135" spans="1:12" s="16" customFormat="1">
      <c r="A135" s="29"/>
      <c r="B135" s="98"/>
      <c r="G135" s="53"/>
      <c r="H135" s="53"/>
      <c r="I135" s="99"/>
      <c r="J135" s="53"/>
      <c r="K135" s="53"/>
      <c r="L135" s="99"/>
    </row>
    <row r="136" spans="1:12" s="16" customFormat="1">
      <c r="A136" s="29"/>
      <c r="B136" s="98"/>
      <c r="G136" s="53"/>
      <c r="H136" s="53"/>
      <c r="I136" s="99"/>
      <c r="J136" s="53"/>
      <c r="K136" s="53"/>
      <c r="L136" s="99"/>
    </row>
    <row r="137" spans="1:12" s="16" customFormat="1">
      <c r="A137" s="29"/>
      <c r="B137" s="98"/>
      <c r="G137" s="53"/>
      <c r="H137" s="53"/>
      <c r="I137" s="99"/>
      <c r="J137" s="53"/>
      <c r="K137" s="53"/>
      <c r="L137" s="99"/>
    </row>
    <row r="138" spans="1:12" s="16" customFormat="1">
      <c r="A138" s="29"/>
      <c r="B138" s="98"/>
      <c r="G138" s="53"/>
      <c r="H138" s="53"/>
      <c r="I138" s="99"/>
      <c r="J138" s="53"/>
      <c r="K138" s="53"/>
      <c r="L138" s="99"/>
    </row>
    <row r="139" spans="1:12" s="16" customFormat="1">
      <c r="A139" s="29"/>
      <c r="B139" s="98"/>
      <c r="G139" s="53"/>
      <c r="H139" s="53"/>
      <c r="I139" s="99"/>
      <c r="J139" s="53"/>
      <c r="K139" s="53"/>
      <c r="L139" s="99"/>
    </row>
    <row r="140" spans="1:12" s="16" customFormat="1">
      <c r="A140" s="29"/>
      <c r="B140" s="98"/>
      <c r="G140" s="53"/>
      <c r="H140" s="53"/>
      <c r="I140" s="99"/>
      <c r="J140" s="53"/>
      <c r="K140" s="53"/>
      <c r="L140" s="99"/>
    </row>
    <row r="141" spans="1:12" s="16" customFormat="1">
      <c r="A141" s="29"/>
      <c r="B141" s="98"/>
      <c r="G141" s="53"/>
      <c r="H141" s="53"/>
      <c r="I141" s="99"/>
      <c r="J141" s="53"/>
      <c r="K141" s="53"/>
      <c r="L141" s="99"/>
    </row>
    <row r="142" spans="1:12" s="16" customFormat="1">
      <c r="A142" s="29"/>
      <c r="B142" s="98"/>
      <c r="G142" s="53"/>
      <c r="H142" s="53"/>
      <c r="I142" s="99"/>
      <c r="J142" s="53"/>
      <c r="K142" s="53"/>
      <c r="L142" s="99"/>
    </row>
    <row r="143" spans="1:12" s="16" customFormat="1">
      <c r="A143" s="29"/>
      <c r="B143" s="98"/>
      <c r="G143" s="53"/>
      <c r="H143" s="53"/>
      <c r="I143" s="99"/>
      <c r="J143" s="53"/>
      <c r="K143" s="53"/>
      <c r="L143" s="99"/>
    </row>
    <row r="144" spans="1:12" s="16" customFormat="1">
      <c r="A144" s="29"/>
      <c r="B144" s="98"/>
      <c r="G144" s="53"/>
      <c r="H144" s="53"/>
      <c r="I144" s="99"/>
      <c r="J144" s="53"/>
      <c r="K144" s="53"/>
      <c r="L144" s="99"/>
    </row>
    <row r="145" spans="1:12" s="16" customFormat="1">
      <c r="A145" s="29"/>
      <c r="B145" s="98"/>
      <c r="G145" s="53"/>
      <c r="H145" s="53"/>
      <c r="I145" s="99"/>
      <c r="J145" s="53"/>
      <c r="K145" s="53"/>
      <c r="L145" s="99"/>
    </row>
    <row r="146" spans="1:12" s="16" customFormat="1">
      <c r="A146" s="29"/>
      <c r="B146" s="98"/>
      <c r="G146" s="53"/>
      <c r="H146" s="53"/>
      <c r="I146" s="99"/>
      <c r="J146" s="53"/>
      <c r="K146" s="53"/>
      <c r="L146" s="99"/>
    </row>
    <row r="147" spans="1:12" s="16" customFormat="1">
      <c r="A147" s="29"/>
      <c r="B147" s="98"/>
      <c r="G147" s="53"/>
      <c r="H147" s="53"/>
      <c r="I147" s="99"/>
      <c r="J147" s="53"/>
      <c r="K147" s="53"/>
      <c r="L147" s="99"/>
    </row>
    <row r="148" spans="1:12" s="16" customFormat="1">
      <c r="A148" s="29"/>
      <c r="B148" s="98"/>
      <c r="G148" s="53"/>
      <c r="H148" s="53"/>
      <c r="I148" s="99"/>
      <c r="J148" s="53"/>
      <c r="K148" s="53"/>
      <c r="L148" s="99"/>
    </row>
    <row r="149" spans="1:12" s="16" customFormat="1">
      <c r="A149" s="29"/>
      <c r="B149" s="98"/>
      <c r="G149" s="53"/>
      <c r="H149" s="53"/>
      <c r="I149" s="99"/>
      <c r="J149" s="53"/>
      <c r="K149" s="53"/>
      <c r="L149" s="99"/>
    </row>
    <row r="150" spans="1:12" s="16" customFormat="1">
      <c r="A150" s="29"/>
      <c r="B150" s="98"/>
      <c r="G150" s="53"/>
      <c r="H150" s="53"/>
      <c r="I150" s="99"/>
      <c r="J150" s="53"/>
      <c r="K150" s="53"/>
      <c r="L150" s="99"/>
    </row>
    <row r="151" spans="1:12" s="16" customFormat="1">
      <c r="A151" s="29"/>
      <c r="B151" s="98"/>
      <c r="G151" s="53"/>
      <c r="H151" s="53"/>
      <c r="I151" s="99"/>
      <c r="J151" s="53"/>
      <c r="K151" s="53"/>
      <c r="L151" s="99"/>
    </row>
    <row r="152" spans="1:12" s="16" customFormat="1">
      <c r="A152" s="29"/>
      <c r="B152" s="98"/>
      <c r="G152" s="53"/>
      <c r="H152" s="53"/>
      <c r="I152" s="99"/>
      <c r="J152" s="53"/>
      <c r="K152" s="53"/>
      <c r="L152" s="99"/>
    </row>
    <row r="153" spans="1:12" s="16" customFormat="1">
      <c r="A153" s="29"/>
      <c r="B153" s="98"/>
      <c r="G153" s="53"/>
      <c r="H153" s="53"/>
      <c r="I153" s="99"/>
      <c r="J153" s="53"/>
      <c r="K153" s="53"/>
      <c r="L153" s="99"/>
    </row>
    <row r="154" spans="1:12" s="16" customFormat="1">
      <c r="A154" s="29"/>
      <c r="B154" s="98"/>
      <c r="G154" s="53"/>
      <c r="H154" s="53"/>
      <c r="I154" s="99"/>
      <c r="J154" s="53"/>
      <c r="K154" s="53"/>
      <c r="L154" s="99"/>
    </row>
    <row r="155" spans="1:12" s="16" customFormat="1">
      <c r="A155" s="29"/>
      <c r="B155" s="98"/>
      <c r="G155" s="53"/>
      <c r="H155" s="53"/>
      <c r="I155" s="99"/>
      <c r="J155" s="53"/>
      <c r="K155" s="53"/>
      <c r="L155" s="99"/>
    </row>
    <row r="156" spans="1:12" s="16" customFormat="1">
      <c r="A156" s="29"/>
      <c r="B156" s="98"/>
      <c r="G156" s="53"/>
      <c r="H156" s="53"/>
      <c r="I156" s="99"/>
      <c r="J156" s="53"/>
      <c r="K156" s="53"/>
      <c r="L156" s="99"/>
    </row>
    <row r="157" spans="1:12" s="16" customFormat="1">
      <c r="A157" s="29"/>
      <c r="B157" s="98"/>
      <c r="G157" s="53"/>
      <c r="H157" s="53"/>
      <c r="I157" s="99"/>
      <c r="J157" s="53"/>
      <c r="K157" s="53"/>
      <c r="L157" s="99"/>
    </row>
    <row r="158" spans="1:12" s="16" customFormat="1">
      <c r="A158" s="29"/>
      <c r="B158" s="98"/>
      <c r="G158" s="53"/>
      <c r="H158" s="53"/>
      <c r="I158" s="99"/>
      <c r="J158" s="53"/>
      <c r="K158" s="53"/>
      <c r="L158" s="99"/>
    </row>
    <row r="159" spans="1:12" s="16" customFormat="1">
      <c r="A159" s="29"/>
      <c r="B159" s="98"/>
      <c r="G159" s="53"/>
      <c r="H159" s="53"/>
      <c r="I159" s="99"/>
      <c r="J159" s="53"/>
      <c r="K159" s="53"/>
      <c r="L159" s="99"/>
    </row>
    <row r="160" spans="1:12" s="16" customFormat="1">
      <c r="A160" s="29"/>
      <c r="B160" s="98"/>
      <c r="G160" s="53"/>
      <c r="H160" s="53"/>
      <c r="I160" s="99"/>
      <c r="J160" s="53"/>
      <c r="K160" s="53"/>
      <c r="L160" s="99"/>
    </row>
    <row r="161" spans="1:12" s="16" customFormat="1">
      <c r="A161" s="29"/>
      <c r="B161" s="98"/>
      <c r="G161" s="53"/>
      <c r="H161" s="53"/>
      <c r="I161" s="99"/>
      <c r="J161" s="53"/>
      <c r="K161" s="53"/>
      <c r="L161" s="99"/>
    </row>
    <row r="162" spans="1:12" s="16" customFormat="1">
      <c r="A162" s="29"/>
      <c r="B162" s="98"/>
      <c r="G162" s="53"/>
      <c r="H162" s="53"/>
      <c r="I162" s="99"/>
      <c r="J162" s="53"/>
      <c r="K162" s="53"/>
      <c r="L162" s="99"/>
    </row>
    <row r="163" spans="1:12" s="16" customFormat="1">
      <c r="A163" s="29"/>
      <c r="B163" s="98"/>
      <c r="G163" s="53"/>
      <c r="H163" s="53"/>
      <c r="I163" s="99"/>
      <c r="J163" s="53"/>
      <c r="K163" s="53"/>
      <c r="L163" s="99"/>
    </row>
    <row r="164" spans="1:12" s="16" customFormat="1">
      <c r="A164" s="29"/>
      <c r="B164" s="98"/>
      <c r="G164" s="53"/>
      <c r="H164" s="53"/>
      <c r="I164" s="99"/>
      <c r="J164" s="53"/>
      <c r="K164" s="53"/>
      <c r="L164" s="99"/>
    </row>
    <row r="165" spans="1:12" s="16" customFormat="1">
      <c r="A165" s="29"/>
      <c r="B165" s="98"/>
      <c r="G165" s="53"/>
      <c r="H165" s="53"/>
      <c r="I165" s="99"/>
      <c r="J165" s="53"/>
      <c r="K165" s="53"/>
      <c r="L165" s="99"/>
    </row>
    <row r="166" spans="1:12" s="16" customFormat="1">
      <c r="A166" s="29"/>
      <c r="B166" s="98"/>
      <c r="G166" s="53"/>
      <c r="H166" s="53"/>
      <c r="I166" s="99"/>
      <c r="J166" s="53"/>
      <c r="K166" s="53"/>
      <c r="L166" s="99"/>
    </row>
    <row r="167" spans="1:12" s="16" customFormat="1">
      <c r="A167" s="29"/>
      <c r="B167" s="98"/>
      <c r="G167" s="53"/>
      <c r="H167" s="53"/>
      <c r="I167" s="99"/>
      <c r="J167" s="53"/>
      <c r="K167" s="53"/>
      <c r="L167" s="99"/>
    </row>
    <row r="168" spans="1:12" s="16" customFormat="1">
      <c r="A168" s="29"/>
      <c r="B168" s="98"/>
      <c r="G168" s="53"/>
      <c r="H168" s="53"/>
      <c r="I168" s="99"/>
      <c r="J168" s="53"/>
      <c r="K168" s="53"/>
      <c r="L168" s="99"/>
    </row>
    <row r="169" spans="1:12" s="16" customFormat="1">
      <c r="A169" s="29"/>
      <c r="B169" s="98"/>
      <c r="G169" s="53"/>
      <c r="H169" s="53"/>
      <c r="I169" s="99"/>
      <c r="J169" s="53"/>
      <c r="K169" s="53"/>
      <c r="L169" s="99"/>
    </row>
    <row r="170" spans="1:12" s="16" customFormat="1">
      <c r="A170" s="29"/>
      <c r="B170" s="98"/>
      <c r="G170" s="53"/>
      <c r="H170" s="53"/>
      <c r="I170" s="99"/>
      <c r="J170" s="53"/>
      <c r="K170" s="53"/>
      <c r="L170" s="99"/>
    </row>
    <row r="171" spans="1:12" s="16" customFormat="1">
      <c r="A171" s="29"/>
      <c r="B171" s="98"/>
      <c r="G171" s="53"/>
      <c r="H171" s="53"/>
      <c r="I171" s="99"/>
      <c r="J171" s="53"/>
      <c r="K171" s="53"/>
      <c r="L171" s="99"/>
    </row>
    <row r="172" spans="1:12" s="16" customFormat="1">
      <c r="A172" s="29"/>
      <c r="B172" s="98"/>
      <c r="G172" s="53"/>
      <c r="H172" s="53"/>
      <c r="I172" s="99"/>
      <c r="J172" s="53"/>
      <c r="K172" s="53"/>
      <c r="L172" s="99"/>
    </row>
    <row r="173" spans="1:12" s="16" customFormat="1">
      <c r="A173" s="29"/>
      <c r="B173" s="98"/>
      <c r="G173" s="53"/>
      <c r="H173" s="53"/>
      <c r="I173" s="99"/>
      <c r="J173" s="53"/>
      <c r="K173" s="53"/>
      <c r="L173" s="99"/>
    </row>
    <row r="174" spans="1:12" s="16" customFormat="1">
      <c r="A174" s="29"/>
      <c r="B174" s="98"/>
      <c r="G174" s="53"/>
      <c r="H174" s="53"/>
      <c r="I174" s="99"/>
      <c r="J174" s="53"/>
      <c r="K174" s="53"/>
      <c r="L174" s="99"/>
    </row>
    <row r="175" spans="1:12" s="16" customFormat="1">
      <c r="A175" s="29"/>
      <c r="B175" s="98"/>
      <c r="G175" s="53"/>
      <c r="H175" s="53"/>
      <c r="I175" s="99"/>
      <c r="J175" s="53"/>
      <c r="K175" s="53"/>
      <c r="L175" s="99"/>
    </row>
    <row r="176" spans="1:12" s="16" customFormat="1">
      <c r="A176" s="29"/>
      <c r="B176" s="98"/>
      <c r="G176" s="53"/>
      <c r="H176" s="53"/>
      <c r="I176" s="99"/>
      <c r="J176" s="53"/>
      <c r="K176" s="53"/>
      <c r="L176" s="99"/>
    </row>
    <row r="177" spans="1:12" s="16" customFormat="1">
      <c r="A177" s="29"/>
      <c r="B177" s="98"/>
      <c r="G177" s="53"/>
      <c r="H177" s="53"/>
      <c r="I177" s="99"/>
      <c r="J177" s="53"/>
      <c r="K177" s="53"/>
      <c r="L177" s="99"/>
    </row>
    <row r="178" spans="1:12" s="16" customFormat="1">
      <c r="A178" s="29"/>
      <c r="B178" s="98"/>
      <c r="G178" s="53"/>
      <c r="H178" s="53"/>
      <c r="I178" s="99"/>
      <c r="J178" s="53"/>
      <c r="K178" s="53"/>
      <c r="L178" s="99"/>
    </row>
    <row r="179" spans="1:12" s="16" customFormat="1">
      <c r="A179" s="29"/>
      <c r="B179" s="98"/>
      <c r="G179" s="53"/>
      <c r="H179" s="53"/>
      <c r="I179" s="99"/>
      <c r="J179" s="53"/>
      <c r="K179" s="53"/>
      <c r="L179" s="99"/>
    </row>
    <row r="180" spans="1:12" s="16" customFormat="1">
      <c r="A180" s="29"/>
      <c r="B180" s="98"/>
      <c r="G180" s="53"/>
      <c r="H180" s="53"/>
      <c r="I180" s="99"/>
      <c r="J180" s="53"/>
      <c r="K180" s="53"/>
      <c r="L180" s="99"/>
    </row>
    <row r="181" spans="1:12" s="16" customFormat="1">
      <c r="A181" s="29"/>
      <c r="B181" s="98"/>
      <c r="G181" s="53"/>
      <c r="H181" s="53"/>
      <c r="I181" s="99"/>
      <c r="J181" s="53"/>
      <c r="K181" s="53"/>
      <c r="L181" s="99"/>
    </row>
    <row r="182" spans="1:12" s="16" customFormat="1">
      <c r="A182" s="29"/>
      <c r="B182" s="98"/>
      <c r="G182" s="53"/>
      <c r="H182" s="53"/>
      <c r="I182" s="99"/>
      <c r="J182" s="53"/>
      <c r="K182" s="53"/>
      <c r="L182" s="99"/>
    </row>
    <row r="183" spans="1:12" s="16" customFormat="1">
      <c r="A183" s="29"/>
      <c r="B183" s="98"/>
      <c r="G183" s="53"/>
      <c r="H183" s="53"/>
      <c r="I183" s="99"/>
      <c r="J183" s="53"/>
      <c r="K183" s="53"/>
      <c r="L183" s="99"/>
    </row>
    <row r="184" spans="1:12" s="16" customFormat="1">
      <c r="A184" s="29"/>
      <c r="B184" s="98"/>
      <c r="G184" s="53"/>
      <c r="H184" s="53"/>
      <c r="I184" s="99"/>
      <c r="J184" s="53"/>
      <c r="K184" s="53"/>
      <c r="L184" s="99"/>
    </row>
    <row r="185" spans="1:12" s="16" customFormat="1">
      <c r="A185" s="29"/>
      <c r="B185" s="98"/>
      <c r="G185" s="53"/>
      <c r="H185" s="53"/>
      <c r="I185" s="99"/>
      <c r="J185" s="53"/>
      <c r="K185" s="53"/>
      <c r="L185" s="99"/>
    </row>
    <row r="186" spans="1:12" s="16" customFormat="1">
      <c r="A186" s="29"/>
      <c r="B186" s="98"/>
      <c r="G186" s="53"/>
      <c r="H186" s="53"/>
      <c r="I186" s="99"/>
      <c r="J186" s="53"/>
      <c r="K186" s="53"/>
      <c r="L186" s="99"/>
    </row>
    <row r="187" spans="1:12" s="16" customFormat="1">
      <c r="A187" s="29"/>
      <c r="B187" s="98"/>
      <c r="G187" s="53"/>
      <c r="H187" s="53"/>
      <c r="I187" s="99"/>
      <c r="J187" s="53"/>
      <c r="K187" s="53"/>
      <c r="L187" s="99"/>
    </row>
    <row r="188" spans="1:12" s="16" customFormat="1">
      <c r="A188" s="29"/>
      <c r="B188" s="98"/>
      <c r="G188" s="53"/>
      <c r="H188" s="53"/>
      <c r="I188" s="99"/>
      <c r="J188" s="53"/>
      <c r="K188" s="53"/>
      <c r="L188" s="99"/>
    </row>
    <row r="189" spans="1:12" s="16" customFormat="1">
      <c r="A189" s="29"/>
      <c r="B189" s="98"/>
      <c r="G189" s="53"/>
      <c r="H189" s="53"/>
      <c r="I189" s="99"/>
      <c r="J189" s="53"/>
      <c r="K189" s="53"/>
      <c r="L189" s="99"/>
    </row>
    <row r="190" spans="1:12" s="16" customFormat="1">
      <c r="A190" s="29"/>
      <c r="B190" s="98"/>
      <c r="G190" s="53"/>
      <c r="H190" s="53"/>
      <c r="I190" s="99"/>
      <c r="J190" s="53"/>
      <c r="K190" s="53"/>
      <c r="L190" s="99"/>
    </row>
    <row r="191" spans="1:12" s="16" customFormat="1">
      <c r="A191" s="29"/>
      <c r="B191" s="98"/>
      <c r="G191" s="53"/>
      <c r="H191" s="53"/>
      <c r="I191" s="99"/>
      <c r="J191" s="53"/>
      <c r="K191" s="53"/>
      <c r="L191" s="99"/>
    </row>
    <row r="192" spans="1:12" s="16" customFormat="1">
      <c r="A192" s="29"/>
      <c r="B192" s="98"/>
      <c r="G192" s="53"/>
      <c r="H192" s="53"/>
      <c r="I192" s="99"/>
      <c r="J192" s="53"/>
      <c r="K192" s="53"/>
      <c r="L192" s="99"/>
    </row>
    <row r="193" spans="1:12" s="16" customFormat="1">
      <c r="A193" s="29"/>
      <c r="B193" s="98"/>
      <c r="G193" s="53"/>
      <c r="H193" s="53"/>
      <c r="I193" s="99"/>
      <c r="J193" s="53"/>
      <c r="K193" s="53"/>
      <c r="L193" s="99"/>
    </row>
    <row r="194" spans="1:12" s="16" customFormat="1">
      <c r="A194" s="29"/>
      <c r="B194" s="98"/>
      <c r="G194" s="53"/>
      <c r="H194" s="53"/>
      <c r="I194" s="99"/>
      <c r="J194" s="53"/>
      <c r="K194" s="53"/>
      <c r="L194" s="99"/>
    </row>
    <row r="195" spans="1:12" s="16" customFormat="1">
      <c r="A195" s="29"/>
      <c r="B195" s="98"/>
      <c r="G195" s="53"/>
      <c r="H195" s="53"/>
      <c r="I195" s="99"/>
      <c r="J195" s="53"/>
      <c r="K195" s="53"/>
      <c r="L195" s="99"/>
    </row>
    <row r="196" spans="1:12" s="16" customFormat="1">
      <c r="A196" s="29"/>
      <c r="B196" s="98"/>
      <c r="G196" s="53"/>
      <c r="H196" s="53"/>
      <c r="I196" s="99"/>
      <c r="J196" s="53"/>
      <c r="K196" s="53"/>
      <c r="L196" s="99"/>
    </row>
    <row r="197" spans="1:12" s="16" customFormat="1">
      <c r="A197" s="29"/>
      <c r="B197" s="98"/>
      <c r="G197" s="53"/>
      <c r="H197" s="53"/>
      <c r="I197" s="99"/>
      <c r="J197" s="53"/>
      <c r="K197" s="53"/>
      <c r="L197" s="99"/>
    </row>
    <row r="198" spans="1:12" s="16" customFormat="1">
      <c r="A198" s="29"/>
      <c r="B198" s="98"/>
      <c r="G198" s="53"/>
      <c r="H198" s="53"/>
      <c r="I198" s="99"/>
      <c r="J198" s="53"/>
      <c r="K198" s="53"/>
      <c r="L198" s="99"/>
    </row>
    <row r="199" spans="1:12" s="16" customFormat="1">
      <c r="A199" s="29"/>
      <c r="B199" s="98"/>
      <c r="G199" s="53"/>
      <c r="H199" s="53"/>
      <c r="I199" s="99"/>
      <c r="J199" s="53"/>
      <c r="K199" s="53"/>
      <c r="L199" s="99"/>
    </row>
    <row r="200" spans="1:12" s="16" customFormat="1">
      <c r="A200" s="29"/>
      <c r="B200" s="98"/>
      <c r="G200" s="53"/>
      <c r="H200" s="53"/>
      <c r="I200" s="99"/>
      <c r="J200" s="53"/>
      <c r="K200" s="53"/>
      <c r="L200" s="99"/>
    </row>
    <row r="201" spans="1:12" s="16" customFormat="1">
      <c r="A201" s="29"/>
      <c r="B201" s="98"/>
      <c r="G201" s="53"/>
      <c r="H201" s="53"/>
      <c r="I201" s="99"/>
      <c r="J201" s="53"/>
      <c r="K201" s="53"/>
      <c r="L201" s="99"/>
    </row>
    <row r="202" spans="1:12" s="16" customFormat="1">
      <c r="A202" s="29"/>
      <c r="B202" s="98"/>
      <c r="G202" s="53"/>
      <c r="H202" s="53"/>
      <c r="I202" s="99"/>
      <c r="J202" s="53"/>
      <c r="K202" s="53"/>
      <c r="L202" s="99"/>
    </row>
    <row r="203" spans="1:12" s="16" customFormat="1">
      <c r="A203" s="29"/>
      <c r="B203" s="98"/>
      <c r="G203" s="53"/>
      <c r="H203" s="53"/>
      <c r="I203" s="99"/>
      <c r="J203" s="53"/>
      <c r="K203" s="53"/>
      <c r="L203" s="99"/>
    </row>
    <row r="204" spans="1:12" s="16" customFormat="1">
      <c r="A204" s="29"/>
      <c r="B204" s="98"/>
      <c r="G204" s="53"/>
      <c r="H204" s="53"/>
      <c r="I204" s="99"/>
      <c r="J204" s="53"/>
      <c r="K204" s="53"/>
      <c r="L204" s="99"/>
    </row>
    <row r="205" spans="1:12" s="16" customFormat="1">
      <c r="A205" s="29"/>
      <c r="B205" s="98"/>
      <c r="G205" s="53"/>
      <c r="H205" s="53"/>
      <c r="I205" s="99"/>
      <c r="J205" s="53"/>
      <c r="K205" s="53"/>
      <c r="L205" s="99"/>
    </row>
    <row r="206" spans="1:12" s="16" customFormat="1">
      <c r="A206" s="29"/>
      <c r="B206" s="98"/>
      <c r="G206" s="53"/>
      <c r="H206" s="53"/>
      <c r="I206" s="99"/>
      <c r="J206" s="53"/>
      <c r="K206" s="53"/>
      <c r="L206" s="99"/>
    </row>
    <row r="207" spans="1:12" s="16" customFormat="1">
      <c r="A207" s="29"/>
      <c r="B207" s="98"/>
      <c r="G207" s="53"/>
      <c r="H207" s="53"/>
      <c r="I207" s="99"/>
      <c r="J207" s="53"/>
      <c r="K207" s="53"/>
      <c r="L207" s="99"/>
    </row>
    <row r="208" spans="1:12" s="16" customFormat="1">
      <c r="A208" s="29"/>
      <c r="B208" s="98"/>
      <c r="G208" s="53"/>
      <c r="H208" s="53"/>
      <c r="I208" s="99"/>
      <c r="J208" s="53"/>
      <c r="K208" s="53"/>
      <c r="L208" s="99"/>
    </row>
    <row r="209" spans="1:12" s="16" customFormat="1">
      <c r="A209" s="29"/>
      <c r="B209" s="98"/>
      <c r="G209" s="53"/>
      <c r="H209" s="53"/>
      <c r="I209" s="99"/>
      <c r="J209" s="53"/>
      <c r="K209" s="53"/>
      <c r="L209" s="99"/>
    </row>
    <row r="210" spans="1:12" s="16" customFormat="1">
      <c r="A210" s="29"/>
      <c r="B210" s="98"/>
      <c r="G210" s="53"/>
      <c r="H210" s="53"/>
      <c r="I210" s="99"/>
      <c r="J210" s="53"/>
      <c r="K210" s="53"/>
      <c r="L210" s="99"/>
    </row>
    <row r="211" spans="1:12" s="16" customFormat="1">
      <c r="A211" s="29"/>
      <c r="B211" s="98"/>
      <c r="G211" s="53"/>
      <c r="H211" s="53"/>
      <c r="I211" s="99"/>
      <c r="J211" s="53"/>
      <c r="K211" s="53"/>
      <c r="L211" s="99"/>
    </row>
    <row r="212" spans="1:12" s="16" customFormat="1">
      <c r="A212" s="29"/>
      <c r="B212" s="98"/>
      <c r="G212" s="53"/>
      <c r="H212" s="53"/>
      <c r="I212" s="99"/>
      <c r="J212" s="53"/>
      <c r="K212" s="53"/>
      <c r="L212" s="99"/>
    </row>
    <row r="213" spans="1:12" s="16" customFormat="1">
      <c r="A213" s="29"/>
      <c r="B213" s="98"/>
      <c r="G213" s="53"/>
      <c r="H213" s="53"/>
      <c r="I213" s="99"/>
      <c r="J213" s="53"/>
      <c r="K213" s="53"/>
      <c r="L213" s="99"/>
    </row>
    <row r="214" spans="1:12" s="16" customFormat="1">
      <c r="A214" s="29"/>
      <c r="B214" s="98"/>
      <c r="G214" s="53"/>
      <c r="H214" s="53"/>
      <c r="I214" s="99"/>
      <c r="J214" s="53"/>
      <c r="K214" s="53"/>
      <c r="L214" s="99"/>
    </row>
    <row r="215" spans="1:12" s="16" customFormat="1">
      <c r="A215" s="29"/>
      <c r="B215" s="98"/>
      <c r="G215" s="53"/>
      <c r="H215" s="53"/>
      <c r="I215" s="99"/>
      <c r="J215" s="53"/>
      <c r="K215" s="53"/>
      <c r="L215" s="99"/>
    </row>
    <row r="216" spans="1:12" s="16" customFormat="1">
      <c r="A216" s="29"/>
      <c r="B216" s="98"/>
      <c r="G216" s="53"/>
      <c r="H216" s="53"/>
      <c r="I216" s="99"/>
      <c r="J216" s="53"/>
      <c r="K216" s="53"/>
      <c r="L216" s="99"/>
    </row>
    <row r="217" spans="1:12" s="16" customFormat="1">
      <c r="A217" s="29"/>
      <c r="B217" s="98"/>
      <c r="G217" s="53"/>
      <c r="H217" s="53"/>
      <c r="I217" s="99"/>
      <c r="J217" s="53"/>
      <c r="K217" s="53"/>
      <c r="L217" s="99"/>
    </row>
    <row r="218" spans="1:12" s="16" customFormat="1">
      <c r="A218" s="29"/>
      <c r="B218" s="98"/>
      <c r="G218" s="53"/>
      <c r="H218" s="53"/>
      <c r="I218" s="99"/>
      <c r="J218" s="53"/>
      <c r="K218" s="53"/>
      <c r="L218" s="99"/>
    </row>
    <row r="219" spans="1:12" s="16" customFormat="1">
      <c r="A219" s="29"/>
      <c r="B219" s="98"/>
      <c r="G219" s="53"/>
      <c r="H219" s="53"/>
      <c r="I219" s="99"/>
      <c r="J219" s="53"/>
      <c r="K219" s="53"/>
      <c r="L219" s="99"/>
    </row>
    <row r="220" spans="1:12" s="16" customFormat="1">
      <c r="A220" s="29"/>
      <c r="B220" s="98"/>
      <c r="G220" s="53"/>
      <c r="H220" s="53"/>
      <c r="I220" s="99"/>
      <c r="J220" s="53"/>
      <c r="K220" s="53"/>
      <c r="L220" s="99"/>
    </row>
    <row r="221" spans="1:12" s="16" customFormat="1">
      <c r="A221" s="29"/>
      <c r="B221" s="98"/>
      <c r="G221" s="53"/>
      <c r="H221" s="53"/>
      <c r="I221" s="99"/>
      <c r="J221" s="53"/>
      <c r="K221" s="53"/>
      <c r="L221" s="99"/>
    </row>
    <row r="222" spans="1:12" s="16" customFormat="1">
      <c r="A222" s="29"/>
      <c r="B222" s="98"/>
      <c r="G222" s="53"/>
      <c r="H222" s="53"/>
      <c r="I222" s="99"/>
      <c r="J222" s="53"/>
      <c r="K222" s="53"/>
      <c r="L222" s="99"/>
    </row>
    <row r="223" spans="1:12" s="16" customFormat="1">
      <c r="A223" s="29"/>
      <c r="B223" s="98"/>
      <c r="G223" s="53"/>
      <c r="H223" s="53"/>
      <c r="I223" s="99"/>
      <c r="J223" s="53"/>
      <c r="K223" s="53"/>
      <c r="L223" s="99"/>
    </row>
    <row r="224" spans="1:12" s="16" customFormat="1">
      <c r="A224" s="29"/>
      <c r="B224" s="98"/>
      <c r="G224" s="53"/>
      <c r="H224" s="53"/>
      <c r="I224" s="99"/>
      <c r="J224" s="53"/>
      <c r="K224" s="53"/>
      <c r="L224" s="99"/>
    </row>
    <row r="225" spans="1:12" s="16" customFormat="1">
      <c r="A225" s="29"/>
      <c r="B225" s="98"/>
      <c r="G225" s="53"/>
      <c r="H225" s="53"/>
      <c r="I225" s="99"/>
      <c r="J225" s="53"/>
      <c r="K225" s="53"/>
      <c r="L225" s="99"/>
    </row>
    <row r="226" spans="1:12" s="16" customFormat="1">
      <c r="A226" s="29"/>
      <c r="B226" s="98"/>
      <c r="G226" s="53"/>
      <c r="H226" s="53"/>
      <c r="I226" s="99"/>
      <c r="J226" s="53"/>
      <c r="K226" s="53"/>
      <c r="L226" s="99"/>
    </row>
    <row r="227" spans="1:12" s="16" customFormat="1">
      <c r="A227" s="29"/>
      <c r="B227" s="98"/>
      <c r="G227" s="53"/>
      <c r="H227" s="53"/>
      <c r="I227" s="99"/>
      <c r="J227" s="53"/>
      <c r="K227" s="53"/>
      <c r="L227" s="99"/>
    </row>
    <row r="228" spans="1:12" s="16" customFormat="1">
      <c r="A228" s="29"/>
      <c r="B228" s="98"/>
      <c r="G228" s="53"/>
      <c r="H228" s="53"/>
      <c r="I228" s="99"/>
      <c r="J228" s="53"/>
      <c r="K228" s="53"/>
      <c r="L228" s="99"/>
    </row>
    <row r="229" spans="1:12" s="16" customFormat="1">
      <c r="A229" s="29"/>
      <c r="B229" s="98"/>
      <c r="G229" s="53"/>
      <c r="H229" s="53"/>
      <c r="I229" s="99"/>
      <c r="J229" s="53"/>
      <c r="K229" s="53"/>
      <c r="L229" s="99"/>
    </row>
    <row r="230" spans="1:12" s="16" customFormat="1">
      <c r="A230" s="29"/>
      <c r="B230" s="98"/>
      <c r="G230" s="53"/>
      <c r="H230" s="53"/>
      <c r="I230" s="99"/>
      <c r="J230" s="53"/>
      <c r="K230" s="53"/>
      <c r="L230" s="99"/>
    </row>
    <row r="231" spans="1:12" s="16" customFormat="1">
      <c r="A231" s="29"/>
      <c r="B231" s="98"/>
      <c r="G231" s="53"/>
      <c r="H231" s="53"/>
      <c r="I231" s="99"/>
      <c r="J231" s="53"/>
      <c r="K231" s="53"/>
      <c r="L231" s="99"/>
    </row>
    <row r="232" spans="1:12" s="16" customFormat="1">
      <c r="A232" s="29"/>
      <c r="B232" s="98"/>
      <c r="G232" s="53"/>
      <c r="H232" s="53"/>
      <c r="I232" s="99"/>
      <c r="J232" s="53"/>
      <c r="K232" s="53"/>
      <c r="L232" s="99"/>
    </row>
    <row r="233" spans="1:12" s="16" customFormat="1">
      <c r="A233" s="29"/>
      <c r="B233" s="98"/>
      <c r="G233" s="53"/>
      <c r="H233" s="53"/>
      <c r="I233" s="99"/>
      <c r="J233" s="53"/>
      <c r="K233" s="53"/>
      <c r="L233" s="99"/>
    </row>
    <row r="234" spans="1:12" s="16" customFormat="1">
      <c r="A234" s="29"/>
      <c r="B234" s="98"/>
      <c r="G234" s="53"/>
      <c r="H234" s="53"/>
      <c r="I234" s="99"/>
      <c r="J234" s="53"/>
      <c r="K234" s="53"/>
      <c r="L234" s="99"/>
    </row>
    <row r="235" spans="1:12" s="16" customFormat="1">
      <c r="A235" s="29"/>
      <c r="B235" s="98"/>
      <c r="G235" s="53"/>
      <c r="H235" s="53"/>
      <c r="I235" s="99"/>
      <c r="J235" s="53"/>
      <c r="K235" s="53"/>
      <c r="L235" s="99"/>
    </row>
    <row r="236" spans="1:12" s="16" customFormat="1">
      <c r="A236" s="29"/>
      <c r="B236" s="98"/>
      <c r="G236" s="53"/>
      <c r="H236" s="53"/>
      <c r="I236" s="99"/>
      <c r="J236" s="53"/>
      <c r="K236" s="53"/>
      <c r="L236" s="99"/>
    </row>
    <row r="237" spans="1:12" s="16" customFormat="1">
      <c r="A237" s="29"/>
      <c r="B237" s="98"/>
      <c r="G237" s="53"/>
      <c r="H237" s="53"/>
      <c r="I237" s="99"/>
      <c r="J237" s="53"/>
      <c r="K237" s="53"/>
      <c r="L237" s="99"/>
    </row>
    <row r="238" spans="1:12" s="16" customFormat="1">
      <c r="A238" s="29"/>
      <c r="B238" s="98"/>
      <c r="G238" s="53"/>
      <c r="H238" s="53"/>
      <c r="I238" s="99"/>
      <c r="J238" s="53"/>
      <c r="K238" s="53"/>
      <c r="L238" s="99"/>
    </row>
    <row r="239" spans="1:12" s="16" customFormat="1">
      <c r="A239" s="29"/>
      <c r="B239" s="98"/>
      <c r="G239" s="53"/>
      <c r="H239" s="53"/>
      <c r="I239" s="99"/>
      <c r="J239" s="53"/>
      <c r="K239" s="53"/>
      <c r="L239" s="99"/>
    </row>
    <row r="240" spans="1:12" s="16" customFormat="1">
      <c r="A240" s="29"/>
      <c r="B240" s="98"/>
      <c r="G240" s="53"/>
      <c r="H240" s="53"/>
      <c r="I240" s="99"/>
      <c r="J240" s="53"/>
      <c r="K240" s="53"/>
      <c r="L240" s="99"/>
    </row>
    <row r="241" spans="1:12" s="16" customFormat="1">
      <c r="A241" s="29"/>
      <c r="B241" s="98"/>
      <c r="G241" s="53"/>
      <c r="H241" s="53"/>
      <c r="I241" s="99"/>
      <c r="J241" s="53"/>
      <c r="K241" s="53"/>
      <c r="L241" s="99"/>
    </row>
    <row r="242" spans="1:12" s="16" customFormat="1">
      <c r="A242" s="29"/>
      <c r="B242" s="98"/>
      <c r="G242" s="53"/>
      <c r="H242" s="53"/>
      <c r="I242" s="99"/>
      <c r="J242" s="53"/>
      <c r="K242" s="53"/>
      <c r="L242" s="99"/>
    </row>
    <row r="243" spans="1:12" s="16" customFormat="1">
      <c r="A243" s="29"/>
      <c r="B243" s="98"/>
      <c r="G243" s="53"/>
      <c r="H243" s="53"/>
      <c r="I243" s="99"/>
      <c r="J243" s="53"/>
      <c r="K243" s="53"/>
      <c r="L243" s="99"/>
    </row>
    <row r="244" spans="1:12" s="16" customFormat="1">
      <c r="A244" s="29"/>
      <c r="B244" s="98"/>
      <c r="G244" s="53"/>
      <c r="H244" s="53"/>
      <c r="I244" s="99"/>
      <c r="J244" s="53"/>
      <c r="K244" s="53"/>
      <c r="L244" s="99"/>
    </row>
    <row r="245" spans="1:12" s="16" customFormat="1">
      <c r="A245" s="29"/>
      <c r="B245" s="98"/>
      <c r="G245" s="53"/>
      <c r="H245" s="53"/>
      <c r="I245" s="99"/>
      <c r="J245" s="53"/>
      <c r="K245" s="53"/>
      <c r="L245" s="99"/>
    </row>
    <row r="246" spans="1:12" s="16" customFormat="1">
      <c r="A246" s="29"/>
      <c r="B246" s="98"/>
      <c r="G246" s="53"/>
      <c r="H246" s="53"/>
      <c r="I246" s="99"/>
      <c r="J246" s="53"/>
      <c r="K246" s="53"/>
      <c r="L246" s="99"/>
    </row>
    <row r="247" spans="1:12" s="16" customFormat="1">
      <c r="A247" s="29"/>
      <c r="B247" s="98"/>
      <c r="G247" s="53"/>
      <c r="H247" s="53"/>
      <c r="I247" s="99"/>
      <c r="J247" s="53"/>
      <c r="K247" s="53"/>
      <c r="L247" s="99"/>
    </row>
    <row r="248" spans="1:12" s="16" customFormat="1">
      <c r="A248" s="29"/>
      <c r="B248" s="98"/>
      <c r="G248" s="53"/>
      <c r="H248" s="53"/>
      <c r="I248" s="99"/>
      <c r="J248" s="53"/>
      <c r="K248" s="53"/>
      <c r="L248" s="99"/>
    </row>
    <row r="249" spans="1:12" s="16" customFormat="1">
      <c r="A249" s="29"/>
      <c r="B249" s="98"/>
      <c r="G249" s="53"/>
      <c r="H249" s="53"/>
      <c r="I249" s="99"/>
      <c r="J249" s="53"/>
      <c r="K249" s="53"/>
      <c r="L249" s="99"/>
    </row>
    <row r="250" spans="1:12" s="16" customFormat="1">
      <c r="A250" s="29"/>
      <c r="B250" s="98"/>
      <c r="G250" s="53"/>
      <c r="H250" s="53"/>
      <c r="I250" s="99"/>
      <c r="J250" s="53"/>
      <c r="K250" s="53"/>
      <c r="L250" s="99"/>
    </row>
    <row r="251" spans="1:12" s="16" customFormat="1">
      <c r="A251" s="29"/>
      <c r="B251" s="98"/>
      <c r="G251" s="53"/>
      <c r="H251" s="53"/>
      <c r="I251" s="99"/>
      <c r="J251" s="53"/>
      <c r="K251" s="53"/>
      <c r="L251" s="99"/>
    </row>
    <row r="252" spans="1:12" s="16" customFormat="1">
      <c r="A252" s="29"/>
      <c r="B252" s="98"/>
      <c r="G252" s="53"/>
      <c r="H252" s="53"/>
      <c r="I252" s="99"/>
      <c r="J252" s="53"/>
      <c r="K252" s="53"/>
      <c r="L252" s="99"/>
    </row>
    <row r="253" spans="1:12" s="16" customFormat="1">
      <c r="A253" s="29"/>
      <c r="B253" s="98"/>
      <c r="G253" s="53"/>
      <c r="H253" s="53"/>
      <c r="I253" s="99"/>
      <c r="J253" s="53"/>
      <c r="K253" s="53"/>
      <c r="L253" s="99"/>
    </row>
    <row r="254" spans="1:12" s="16" customFormat="1">
      <c r="A254" s="29"/>
      <c r="B254" s="98"/>
      <c r="G254" s="53"/>
      <c r="H254" s="53"/>
      <c r="I254" s="99"/>
      <c r="J254" s="53"/>
      <c r="K254" s="53"/>
      <c r="L254" s="99"/>
    </row>
    <row r="255" spans="1:12" s="16" customFormat="1">
      <c r="A255" s="29"/>
      <c r="B255" s="98"/>
      <c r="G255" s="53"/>
      <c r="H255" s="53"/>
      <c r="I255" s="99"/>
      <c r="J255" s="53"/>
      <c r="K255" s="53"/>
      <c r="L255" s="99"/>
    </row>
    <row r="256" spans="1:12" s="16" customFormat="1">
      <c r="A256" s="29"/>
      <c r="B256" s="98"/>
      <c r="G256" s="53"/>
      <c r="H256" s="53"/>
      <c r="I256" s="99"/>
      <c r="J256" s="53"/>
      <c r="K256" s="53"/>
      <c r="L256" s="99"/>
    </row>
    <row r="257" spans="1:12" s="16" customFormat="1">
      <c r="A257" s="29"/>
      <c r="B257" s="98"/>
      <c r="G257" s="53"/>
      <c r="H257" s="53"/>
      <c r="I257" s="99"/>
      <c r="J257" s="53"/>
      <c r="K257" s="53"/>
      <c r="L257" s="99"/>
    </row>
    <row r="258" spans="1:12" s="16" customFormat="1">
      <c r="A258" s="29"/>
      <c r="B258" s="98"/>
      <c r="G258" s="53"/>
      <c r="H258" s="53"/>
      <c r="I258" s="99"/>
      <c r="J258" s="53"/>
      <c r="K258" s="53"/>
      <c r="L258" s="99"/>
    </row>
    <row r="259" spans="1:12" s="16" customFormat="1">
      <c r="A259" s="29"/>
      <c r="B259" s="98"/>
      <c r="G259" s="53"/>
      <c r="H259" s="53"/>
      <c r="I259" s="99"/>
      <c r="J259" s="53"/>
      <c r="K259" s="53"/>
      <c r="L259" s="99"/>
    </row>
    <row r="260" spans="1:12" s="16" customFormat="1">
      <c r="A260" s="29"/>
      <c r="B260" s="98"/>
      <c r="G260" s="53"/>
      <c r="H260" s="53"/>
      <c r="I260" s="99"/>
      <c r="J260" s="53"/>
      <c r="K260" s="53"/>
      <c r="L260" s="99"/>
    </row>
    <row r="261" spans="1:12" s="16" customFormat="1">
      <c r="A261" s="29"/>
      <c r="B261" s="98"/>
      <c r="G261" s="53"/>
      <c r="H261" s="53"/>
      <c r="I261" s="99"/>
      <c r="J261" s="53"/>
      <c r="K261" s="53"/>
      <c r="L261" s="99"/>
    </row>
    <row r="262" spans="1:12" s="16" customFormat="1">
      <c r="A262" s="29"/>
      <c r="B262" s="98"/>
      <c r="G262" s="53"/>
      <c r="H262" s="53"/>
      <c r="I262" s="99"/>
      <c r="J262" s="53"/>
      <c r="K262" s="53"/>
      <c r="L262" s="99"/>
    </row>
    <row r="263" spans="1:12" s="16" customFormat="1">
      <c r="A263" s="29"/>
      <c r="B263" s="98"/>
      <c r="G263" s="53"/>
      <c r="H263" s="53"/>
      <c r="I263" s="99"/>
      <c r="J263" s="53"/>
      <c r="K263" s="53"/>
      <c r="L263" s="99"/>
    </row>
    <row r="264" spans="1:12" s="16" customFormat="1">
      <c r="A264" s="29"/>
      <c r="B264" s="98"/>
      <c r="G264" s="53"/>
      <c r="H264" s="53"/>
      <c r="I264" s="99"/>
      <c r="J264" s="53"/>
      <c r="K264" s="53"/>
      <c r="L264" s="99"/>
    </row>
    <row r="265" spans="1:12" s="16" customFormat="1">
      <c r="A265" s="29"/>
      <c r="B265" s="98"/>
      <c r="G265" s="53"/>
      <c r="H265" s="53"/>
      <c r="I265" s="99"/>
      <c r="J265" s="53"/>
      <c r="K265" s="53"/>
      <c r="L265" s="99"/>
    </row>
    <row r="266" spans="1:12" s="16" customFormat="1">
      <c r="A266" s="29"/>
      <c r="B266" s="98"/>
      <c r="G266" s="53"/>
      <c r="H266" s="53"/>
      <c r="I266" s="99"/>
      <c r="J266" s="53"/>
      <c r="K266" s="53"/>
      <c r="L266" s="99"/>
    </row>
    <row r="267" spans="1:12" s="16" customFormat="1">
      <c r="A267" s="29"/>
      <c r="B267" s="98"/>
      <c r="G267" s="53"/>
      <c r="H267" s="53"/>
      <c r="I267" s="99"/>
      <c r="J267" s="53"/>
      <c r="K267" s="53"/>
      <c r="L267" s="99"/>
    </row>
    <row r="268" spans="1:12" s="16" customFormat="1">
      <c r="A268" s="29"/>
      <c r="B268" s="98"/>
      <c r="G268" s="53"/>
      <c r="H268" s="53"/>
      <c r="I268" s="99"/>
      <c r="J268" s="53"/>
      <c r="K268" s="53"/>
      <c r="L268" s="99"/>
    </row>
    <row r="269" spans="1:12" s="16" customFormat="1">
      <c r="A269" s="29"/>
      <c r="B269" s="98"/>
      <c r="G269" s="53"/>
      <c r="H269" s="53"/>
      <c r="I269" s="99"/>
      <c r="J269" s="53"/>
      <c r="K269" s="53"/>
      <c r="L269" s="99"/>
    </row>
    <row r="270" spans="1:12" s="16" customFormat="1">
      <c r="A270" s="29"/>
      <c r="B270" s="98"/>
      <c r="G270" s="53"/>
      <c r="H270" s="53"/>
      <c r="I270" s="99"/>
      <c r="J270" s="53"/>
      <c r="K270" s="53"/>
      <c r="L270" s="99"/>
    </row>
    <row r="271" spans="1:12" s="16" customFormat="1">
      <c r="A271" s="29"/>
      <c r="B271" s="98"/>
      <c r="G271" s="53"/>
      <c r="H271" s="53"/>
      <c r="I271" s="99"/>
      <c r="J271" s="53"/>
      <c r="K271" s="53"/>
      <c r="L271" s="99"/>
    </row>
    <row r="272" spans="1:12" s="16" customFormat="1">
      <c r="A272" s="29"/>
      <c r="B272" s="98"/>
      <c r="G272" s="53"/>
      <c r="H272" s="53"/>
      <c r="I272" s="99"/>
      <c r="J272" s="53"/>
      <c r="K272" s="53"/>
      <c r="L272" s="99"/>
    </row>
    <row r="273" spans="1:12" s="16" customFormat="1">
      <c r="A273" s="29"/>
      <c r="B273" s="98"/>
      <c r="G273" s="53"/>
      <c r="H273" s="53"/>
      <c r="I273" s="99"/>
      <c r="J273" s="53"/>
      <c r="K273" s="53"/>
      <c r="L273" s="99"/>
    </row>
    <row r="274" spans="1:12" s="16" customFormat="1">
      <c r="A274" s="29"/>
      <c r="B274" s="98"/>
      <c r="G274" s="53"/>
      <c r="H274" s="53"/>
      <c r="I274" s="99"/>
      <c r="J274" s="53"/>
      <c r="K274" s="53"/>
      <c r="L274" s="99"/>
    </row>
    <row r="275" spans="1:12" s="16" customFormat="1">
      <c r="A275" s="29"/>
      <c r="B275" s="98"/>
      <c r="G275" s="53"/>
      <c r="H275" s="53"/>
      <c r="I275" s="99"/>
      <c r="J275" s="53"/>
      <c r="K275" s="53"/>
      <c r="L275" s="99"/>
    </row>
    <row r="276" spans="1:12" s="16" customFormat="1">
      <c r="A276" s="29"/>
      <c r="B276" s="98"/>
      <c r="G276" s="53"/>
      <c r="H276" s="53"/>
      <c r="I276" s="99"/>
      <c r="J276" s="53"/>
      <c r="K276" s="53"/>
      <c r="L276" s="99"/>
    </row>
    <row r="277" spans="1:12" s="16" customFormat="1">
      <c r="A277" s="29"/>
      <c r="B277" s="98"/>
      <c r="G277" s="53"/>
      <c r="H277" s="53"/>
      <c r="I277" s="99"/>
      <c r="J277" s="53"/>
      <c r="K277" s="53"/>
      <c r="L277" s="99"/>
    </row>
    <row r="278" spans="1:12" s="16" customFormat="1">
      <c r="A278" s="29"/>
      <c r="B278" s="98"/>
      <c r="G278" s="53"/>
      <c r="H278" s="53"/>
      <c r="I278" s="99"/>
      <c r="J278" s="53"/>
      <c r="K278" s="53"/>
      <c r="L278" s="99"/>
    </row>
    <row r="279" spans="1:12" s="16" customFormat="1">
      <c r="A279" s="29"/>
      <c r="B279" s="98"/>
      <c r="G279" s="53"/>
      <c r="H279" s="53"/>
      <c r="I279" s="99"/>
      <c r="J279" s="53"/>
      <c r="K279" s="53"/>
      <c r="L279" s="99"/>
    </row>
    <row r="280" spans="1:12" s="16" customFormat="1">
      <c r="A280" s="29"/>
      <c r="B280" s="98"/>
      <c r="G280" s="53"/>
      <c r="H280" s="53"/>
      <c r="I280" s="99"/>
      <c r="J280" s="53"/>
      <c r="K280" s="53"/>
      <c r="L280" s="99"/>
    </row>
    <row r="281" spans="1:12" s="16" customFormat="1">
      <c r="A281" s="29"/>
      <c r="B281" s="98"/>
      <c r="G281" s="53"/>
      <c r="H281" s="53"/>
      <c r="I281" s="99"/>
      <c r="J281" s="53"/>
      <c r="K281" s="53"/>
      <c r="L281" s="99"/>
    </row>
    <row r="282" spans="1:12" s="16" customFormat="1">
      <c r="A282" s="29"/>
      <c r="B282" s="98"/>
      <c r="G282" s="53"/>
      <c r="H282" s="53"/>
      <c r="I282" s="99"/>
      <c r="J282" s="53"/>
      <c r="K282" s="53"/>
      <c r="L282" s="99"/>
    </row>
    <row r="283" spans="1:12" s="16" customFormat="1">
      <c r="A283" s="29"/>
      <c r="B283" s="98"/>
      <c r="G283" s="53"/>
      <c r="H283" s="53"/>
      <c r="I283" s="99"/>
      <c r="J283" s="53"/>
      <c r="K283" s="53"/>
      <c r="L283" s="99"/>
    </row>
    <row r="284" spans="1:12" s="16" customFormat="1">
      <c r="A284" s="29"/>
      <c r="B284" s="98"/>
      <c r="G284" s="53"/>
      <c r="H284" s="53"/>
      <c r="I284" s="99"/>
      <c r="J284" s="53"/>
      <c r="K284" s="53"/>
      <c r="L284" s="99"/>
    </row>
    <row r="285" spans="1:12" s="16" customFormat="1">
      <c r="A285" s="29"/>
      <c r="B285" s="98"/>
      <c r="G285" s="53"/>
      <c r="H285" s="53"/>
      <c r="I285" s="99"/>
      <c r="J285" s="53"/>
      <c r="K285" s="53"/>
      <c r="L285" s="99"/>
    </row>
    <row r="286" spans="1:12" s="16" customFormat="1">
      <c r="A286" s="29"/>
      <c r="B286" s="98"/>
      <c r="G286" s="53"/>
      <c r="H286" s="53"/>
      <c r="I286" s="99"/>
      <c r="J286" s="53"/>
      <c r="K286" s="53"/>
      <c r="L286" s="99"/>
    </row>
    <row r="287" spans="1:12" s="16" customFormat="1">
      <c r="A287" s="29"/>
      <c r="B287" s="98"/>
      <c r="G287" s="53"/>
      <c r="H287" s="53"/>
      <c r="I287" s="99"/>
      <c r="J287" s="53"/>
      <c r="K287" s="53"/>
      <c r="L287" s="99"/>
    </row>
    <row r="288" spans="1:12" s="16" customFormat="1">
      <c r="A288" s="29"/>
      <c r="B288" s="98"/>
      <c r="G288" s="53"/>
      <c r="H288" s="53"/>
      <c r="I288" s="99"/>
      <c r="J288" s="53"/>
      <c r="K288" s="53"/>
      <c r="L288" s="99"/>
    </row>
    <row r="289" spans="1:12" s="16" customFormat="1">
      <c r="A289" s="29"/>
      <c r="B289" s="98"/>
      <c r="G289" s="53"/>
      <c r="H289" s="53"/>
      <c r="I289" s="99"/>
      <c r="J289" s="53"/>
      <c r="K289" s="53"/>
      <c r="L289" s="99"/>
    </row>
    <row r="290" spans="1:12" s="16" customFormat="1">
      <c r="A290" s="29"/>
      <c r="B290" s="98"/>
      <c r="G290" s="53"/>
      <c r="H290" s="53"/>
      <c r="I290" s="99"/>
      <c r="J290" s="53"/>
      <c r="K290" s="53"/>
      <c r="L290" s="99"/>
    </row>
    <row r="291" spans="1:12" s="16" customFormat="1">
      <c r="A291" s="29"/>
      <c r="B291" s="98"/>
      <c r="G291" s="53"/>
      <c r="H291" s="53"/>
      <c r="I291" s="99"/>
      <c r="J291" s="53"/>
      <c r="K291" s="53"/>
      <c r="L291" s="99"/>
    </row>
    <row r="292" spans="1:12" s="16" customFormat="1">
      <c r="A292" s="29"/>
      <c r="B292" s="98"/>
      <c r="G292" s="53"/>
      <c r="H292" s="53"/>
      <c r="I292" s="99"/>
      <c r="J292" s="53"/>
      <c r="K292" s="53"/>
      <c r="L292" s="99"/>
    </row>
    <row r="293" spans="1:12" s="16" customFormat="1">
      <c r="A293" s="29"/>
      <c r="B293" s="98"/>
      <c r="G293" s="53"/>
      <c r="H293" s="53"/>
      <c r="I293" s="99"/>
      <c r="J293" s="53"/>
      <c r="K293" s="53"/>
      <c r="L293" s="99"/>
    </row>
    <row r="294" spans="1:12" s="16" customFormat="1">
      <c r="A294" s="29"/>
      <c r="B294" s="98"/>
      <c r="G294" s="53"/>
      <c r="H294" s="53"/>
      <c r="I294" s="99"/>
      <c r="J294" s="53"/>
      <c r="K294" s="53"/>
      <c r="L294" s="99"/>
    </row>
    <row r="295" spans="1:12" s="16" customFormat="1">
      <c r="A295" s="29"/>
      <c r="B295" s="98"/>
      <c r="G295" s="53"/>
      <c r="H295" s="53"/>
      <c r="I295" s="99"/>
      <c r="J295" s="53"/>
      <c r="K295" s="53"/>
      <c r="L295" s="99"/>
    </row>
    <row r="296" spans="1:12" s="16" customFormat="1">
      <c r="A296" s="29"/>
      <c r="B296" s="98"/>
      <c r="G296" s="53"/>
      <c r="H296" s="53"/>
      <c r="I296" s="99"/>
      <c r="J296" s="53"/>
      <c r="K296" s="53"/>
      <c r="L296" s="99"/>
    </row>
    <row r="297" spans="1:12" s="16" customFormat="1">
      <c r="A297" s="29"/>
      <c r="B297" s="98"/>
      <c r="G297" s="53"/>
      <c r="H297" s="53"/>
      <c r="I297" s="99"/>
      <c r="J297" s="53"/>
      <c r="K297" s="53"/>
      <c r="L297" s="99"/>
    </row>
    <row r="298" spans="1:12" s="16" customFormat="1">
      <c r="A298" s="29"/>
      <c r="B298" s="98"/>
      <c r="G298" s="53"/>
      <c r="H298" s="53"/>
      <c r="I298" s="99"/>
      <c r="J298" s="53"/>
      <c r="K298" s="53"/>
      <c r="L298" s="99"/>
    </row>
    <row r="299" spans="1:12" s="16" customFormat="1">
      <c r="A299" s="29"/>
      <c r="B299" s="98"/>
      <c r="G299" s="53"/>
      <c r="H299" s="53"/>
      <c r="I299" s="99"/>
      <c r="J299" s="53"/>
      <c r="K299" s="53"/>
      <c r="L299" s="99"/>
    </row>
    <row r="300" spans="1:12" s="16" customFormat="1">
      <c r="A300" s="29"/>
      <c r="B300" s="98"/>
      <c r="G300" s="53"/>
      <c r="H300" s="53"/>
      <c r="I300" s="99"/>
      <c r="J300" s="53"/>
      <c r="K300" s="53"/>
      <c r="L300" s="99"/>
    </row>
    <row r="301" spans="1:12" s="16" customFormat="1">
      <c r="A301" s="29"/>
      <c r="B301" s="98"/>
      <c r="G301" s="53"/>
      <c r="H301" s="53"/>
      <c r="I301" s="99"/>
      <c r="J301" s="53"/>
      <c r="K301" s="53"/>
      <c r="L301" s="99"/>
    </row>
    <row r="302" spans="1:12" s="16" customFormat="1">
      <c r="A302" s="29"/>
      <c r="B302" s="98"/>
      <c r="G302" s="53"/>
      <c r="H302" s="53"/>
      <c r="I302" s="99"/>
      <c r="J302" s="53"/>
      <c r="K302" s="53"/>
      <c r="L302" s="99"/>
    </row>
    <row r="303" spans="1:12" s="16" customFormat="1">
      <c r="A303" s="29"/>
      <c r="B303" s="98"/>
      <c r="G303" s="53"/>
      <c r="H303" s="53"/>
      <c r="I303" s="99"/>
      <c r="J303" s="53"/>
      <c r="K303" s="53"/>
      <c r="L303" s="99"/>
    </row>
    <row r="304" spans="1:12" s="16" customFormat="1">
      <c r="A304" s="29"/>
      <c r="B304" s="98"/>
      <c r="G304" s="53"/>
      <c r="H304" s="53"/>
      <c r="I304" s="99"/>
      <c r="J304" s="53"/>
      <c r="K304" s="53"/>
      <c r="L304" s="99"/>
    </row>
    <row r="305" spans="1:12" s="16" customFormat="1">
      <c r="A305" s="29"/>
      <c r="B305" s="98"/>
      <c r="G305" s="53"/>
      <c r="H305" s="53"/>
      <c r="I305" s="99"/>
      <c r="J305" s="53"/>
      <c r="K305" s="53"/>
      <c r="L305" s="99"/>
    </row>
    <row r="306" spans="1:12" s="16" customFormat="1">
      <c r="A306" s="29"/>
      <c r="B306" s="98"/>
      <c r="G306" s="53"/>
      <c r="H306" s="53"/>
      <c r="I306" s="99"/>
      <c r="J306" s="53"/>
      <c r="K306" s="53"/>
      <c r="L306" s="99"/>
    </row>
    <row r="307" spans="1:12" s="16" customFormat="1">
      <c r="A307" s="29"/>
      <c r="B307" s="98"/>
      <c r="G307" s="53"/>
      <c r="H307" s="53"/>
      <c r="I307" s="99"/>
      <c r="J307" s="53"/>
      <c r="K307" s="53"/>
      <c r="L307" s="99"/>
    </row>
    <row r="308" spans="1:12" s="16" customFormat="1">
      <c r="A308" s="29"/>
      <c r="B308" s="98"/>
      <c r="G308" s="53"/>
      <c r="H308" s="53"/>
      <c r="I308" s="99"/>
      <c r="J308" s="53"/>
      <c r="K308" s="53"/>
      <c r="L308" s="99"/>
    </row>
    <row r="309" spans="1:12" s="16" customFormat="1">
      <c r="A309" s="29"/>
      <c r="B309" s="98"/>
      <c r="G309" s="53"/>
      <c r="H309" s="53"/>
      <c r="I309" s="99"/>
      <c r="J309" s="53"/>
      <c r="K309" s="53"/>
      <c r="L309" s="99"/>
    </row>
    <row r="310" spans="1:12" s="16" customFormat="1">
      <c r="A310" s="29"/>
      <c r="B310" s="98"/>
      <c r="G310" s="53"/>
      <c r="H310" s="53"/>
      <c r="I310" s="99"/>
      <c r="J310" s="53"/>
      <c r="K310" s="53"/>
      <c r="L310" s="99"/>
    </row>
    <row r="311" spans="1:12" s="16" customFormat="1">
      <c r="A311" s="29"/>
      <c r="B311" s="98"/>
      <c r="G311" s="53"/>
      <c r="H311" s="53"/>
      <c r="I311" s="99"/>
      <c r="J311" s="53"/>
      <c r="K311" s="53"/>
      <c r="L311" s="99"/>
    </row>
    <row r="312" spans="1:12" s="16" customFormat="1">
      <c r="A312" s="29"/>
      <c r="B312" s="98"/>
      <c r="G312" s="53"/>
      <c r="H312" s="53"/>
      <c r="I312" s="99"/>
      <c r="J312" s="53"/>
      <c r="K312" s="53"/>
      <c r="L312" s="99"/>
    </row>
    <row r="313" spans="1:12" s="16" customFormat="1">
      <c r="A313" s="29"/>
      <c r="B313" s="98"/>
      <c r="G313" s="53"/>
      <c r="H313" s="53"/>
      <c r="I313" s="99"/>
      <c r="J313" s="53"/>
      <c r="K313" s="53"/>
      <c r="L313" s="99"/>
    </row>
    <row r="314" spans="1:12" s="16" customFormat="1">
      <c r="A314" s="29"/>
      <c r="B314" s="98"/>
      <c r="G314" s="53"/>
      <c r="H314" s="53"/>
      <c r="I314" s="99"/>
      <c r="J314" s="53"/>
      <c r="K314" s="53"/>
      <c r="L314" s="99"/>
    </row>
    <row r="315" spans="1:12" s="16" customFormat="1">
      <c r="A315" s="29"/>
      <c r="B315" s="98"/>
      <c r="G315" s="53"/>
      <c r="H315" s="53"/>
      <c r="I315" s="99"/>
      <c r="J315" s="53"/>
      <c r="K315" s="53"/>
      <c r="L315" s="99"/>
    </row>
    <row r="316" spans="1:12" s="16" customFormat="1">
      <c r="A316" s="29"/>
      <c r="B316" s="98"/>
      <c r="G316" s="53"/>
      <c r="H316" s="53"/>
      <c r="I316" s="99"/>
      <c r="J316" s="53"/>
      <c r="K316" s="53"/>
      <c r="L316" s="99"/>
    </row>
    <row r="317" spans="1:12" s="16" customFormat="1">
      <c r="A317" s="29"/>
      <c r="B317" s="98"/>
      <c r="G317" s="53"/>
      <c r="H317" s="53"/>
      <c r="I317" s="99"/>
      <c r="J317" s="53"/>
      <c r="K317" s="53"/>
      <c r="L317" s="99"/>
    </row>
    <row r="318" spans="1:12" s="16" customFormat="1">
      <c r="A318" s="29"/>
      <c r="B318" s="98"/>
      <c r="G318" s="53"/>
      <c r="H318" s="53"/>
      <c r="I318" s="99"/>
      <c r="J318" s="53"/>
      <c r="K318" s="53"/>
      <c r="L318" s="99"/>
    </row>
    <row r="319" spans="1:12" s="16" customFormat="1">
      <c r="A319" s="29"/>
      <c r="B319" s="98"/>
      <c r="G319" s="53"/>
      <c r="H319" s="53"/>
      <c r="I319" s="99"/>
      <c r="J319" s="53"/>
      <c r="K319" s="53"/>
      <c r="L319" s="99"/>
    </row>
    <row r="320" spans="1:12" s="16" customFormat="1">
      <c r="A320" s="29"/>
      <c r="B320" s="98"/>
      <c r="G320" s="53"/>
      <c r="H320" s="53"/>
      <c r="I320" s="99"/>
      <c r="J320" s="53"/>
      <c r="K320" s="53"/>
      <c r="L320" s="99"/>
    </row>
    <row r="321" spans="1:12" s="16" customFormat="1">
      <c r="A321" s="29"/>
      <c r="B321" s="98"/>
      <c r="G321" s="53"/>
      <c r="H321" s="53"/>
      <c r="I321" s="99"/>
      <c r="J321" s="53"/>
      <c r="K321" s="53"/>
      <c r="L321" s="99"/>
    </row>
    <row r="322" spans="1:12" s="16" customFormat="1">
      <c r="A322" s="29"/>
      <c r="B322" s="98"/>
      <c r="G322" s="53"/>
      <c r="H322" s="53"/>
      <c r="I322" s="99"/>
      <c r="J322" s="53"/>
      <c r="K322" s="53"/>
      <c r="L322" s="99"/>
    </row>
    <row r="323" spans="1:12" s="16" customFormat="1">
      <c r="A323" s="29"/>
      <c r="B323" s="98"/>
      <c r="G323" s="53"/>
      <c r="H323" s="53"/>
      <c r="I323" s="99"/>
      <c r="J323" s="53"/>
      <c r="K323" s="53"/>
      <c r="L323" s="99"/>
    </row>
    <row r="324" spans="1:12" s="16" customFormat="1">
      <c r="A324" s="29"/>
      <c r="B324" s="98"/>
      <c r="G324" s="53"/>
      <c r="H324" s="53"/>
      <c r="I324" s="99"/>
      <c r="J324" s="53"/>
      <c r="K324" s="53"/>
      <c r="L324" s="99"/>
    </row>
    <row r="325" spans="1:12" s="16" customFormat="1">
      <c r="A325" s="29"/>
      <c r="B325" s="98"/>
      <c r="G325" s="53"/>
      <c r="H325" s="53"/>
      <c r="I325" s="99"/>
      <c r="J325" s="53"/>
      <c r="K325" s="53"/>
      <c r="L325" s="99"/>
    </row>
    <row r="326" spans="1:12" s="16" customFormat="1">
      <c r="A326" s="29"/>
      <c r="B326" s="98"/>
      <c r="G326" s="53"/>
      <c r="H326" s="53"/>
      <c r="I326" s="99"/>
      <c r="J326" s="53"/>
      <c r="K326" s="53"/>
      <c r="L326" s="99"/>
    </row>
    <row r="327" spans="1:12" s="16" customFormat="1">
      <c r="A327" s="29"/>
      <c r="B327" s="98"/>
      <c r="G327" s="53"/>
      <c r="H327" s="53"/>
      <c r="I327" s="99"/>
      <c r="J327" s="53"/>
      <c r="K327" s="53"/>
      <c r="L327" s="99"/>
    </row>
    <row r="328" spans="1:12" s="16" customFormat="1">
      <c r="A328" s="29"/>
      <c r="B328" s="98"/>
      <c r="G328" s="53"/>
      <c r="H328" s="53"/>
      <c r="I328" s="99"/>
      <c r="J328" s="53"/>
      <c r="K328" s="53"/>
      <c r="L328" s="99"/>
    </row>
    <row r="329" spans="1:12" s="16" customFormat="1">
      <c r="A329" s="29"/>
      <c r="B329" s="98"/>
      <c r="G329" s="53"/>
      <c r="H329" s="53"/>
      <c r="I329" s="99"/>
      <c r="J329" s="53"/>
      <c r="K329" s="53"/>
      <c r="L329" s="99"/>
    </row>
    <row r="330" spans="1:12" s="16" customFormat="1">
      <c r="A330" s="29"/>
      <c r="B330" s="98"/>
      <c r="G330" s="53"/>
      <c r="H330" s="53"/>
      <c r="I330" s="99"/>
      <c r="J330" s="53"/>
      <c r="K330" s="53"/>
      <c r="L330" s="99"/>
    </row>
    <row r="331" spans="1:12" s="16" customFormat="1">
      <c r="A331" s="29"/>
      <c r="B331" s="98"/>
      <c r="G331" s="53"/>
      <c r="H331" s="53"/>
      <c r="I331" s="99"/>
      <c r="J331" s="53"/>
      <c r="K331" s="53"/>
      <c r="L331" s="99"/>
    </row>
    <row r="332" spans="1:12" s="16" customFormat="1">
      <c r="A332" s="29"/>
      <c r="B332" s="98"/>
      <c r="G332" s="53"/>
      <c r="H332" s="53"/>
      <c r="I332" s="99"/>
      <c r="J332" s="53"/>
      <c r="K332" s="53"/>
      <c r="L332" s="99"/>
    </row>
    <row r="333" spans="1:12" s="16" customFormat="1">
      <c r="A333" s="29"/>
      <c r="B333" s="98"/>
      <c r="G333" s="53"/>
      <c r="H333" s="53"/>
      <c r="I333" s="99"/>
      <c r="J333" s="53"/>
      <c r="K333" s="53"/>
      <c r="L333" s="99"/>
    </row>
    <row r="334" spans="1:12" s="16" customFormat="1">
      <c r="A334" s="29"/>
      <c r="B334" s="98"/>
      <c r="G334" s="53"/>
      <c r="H334" s="53"/>
      <c r="I334" s="99"/>
      <c r="J334" s="53"/>
      <c r="K334" s="53"/>
      <c r="L334" s="99"/>
    </row>
    <row r="335" spans="1:12" s="16" customFormat="1">
      <c r="A335" s="29"/>
      <c r="B335" s="98"/>
      <c r="G335" s="53"/>
      <c r="H335" s="53"/>
      <c r="I335" s="99"/>
      <c r="J335" s="53"/>
      <c r="K335" s="53"/>
      <c r="L335" s="99"/>
    </row>
    <row r="336" spans="1:12" s="16" customFormat="1">
      <c r="A336" s="29"/>
      <c r="B336" s="98"/>
      <c r="G336" s="53"/>
      <c r="H336" s="53"/>
      <c r="I336" s="99"/>
      <c r="J336" s="53"/>
      <c r="K336" s="53"/>
      <c r="L336" s="99"/>
    </row>
    <row r="337" spans="1:12" s="16" customFormat="1">
      <c r="A337" s="29"/>
      <c r="B337" s="98"/>
      <c r="G337" s="53"/>
      <c r="H337" s="53"/>
      <c r="I337" s="99"/>
      <c r="J337" s="53"/>
      <c r="K337" s="53"/>
      <c r="L337" s="99"/>
    </row>
    <row r="338" spans="1:12" s="16" customFormat="1">
      <c r="A338" s="29"/>
      <c r="B338" s="98"/>
      <c r="G338" s="53"/>
      <c r="H338" s="53"/>
      <c r="I338" s="99"/>
      <c r="J338" s="53"/>
      <c r="K338" s="53"/>
      <c r="L338" s="99"/>
    </row>
    <row r="339" spans="1:12" s="16" customFormat="1">
      <c r="A339" s="29"/>
      <c r="B339" s="98"/>
      <c r="G339" s="53"/>
      <c r="H339" s="53"/>
      <c r="I339" s="99"/>
      <c r="J339" s="53"/>
      <c r="K339" s="53"/>
      <c r="L339" s="99"/>
    </row>
    <row r="340" spans="1:12" s="16" customFormat="1">
      <c r="A340" s="29"/>
      <c r="B340" s="98"/>
      <c r="G340" s="53"/>
      <c r="H340" s="53"/>
      <c r="I340" s="99"/>
      <c r="J340" s="53"/>
      <c r="K340" s="53"/>
      <c r="L340" s="99"/>
    </row>
    <row r="341" spans="1:12" s="16" customFormat="1">
      <c r="A341" s="29"/>
      <c r="B341" s="98"/>
      <c r="G341" s="53"/>
      <c r="H341" s="53"/>
      <c r="I341" s="99"/>
      <c r="J341" s="53"/>
      <c r="K341" s="53"/>
      <c r="L341" s="99"/>
    </row>
    <row r="342" spans="1:12" s="16" customFormat="1">
      <c r="A342" s="29"/>
      <c r="B342" s="98"/>
      <c r="G342" s="53"/>
      <c r="H342" s="53"/>
      <c r="I342" s="99"/>
      <c r="J342" s="53"/>
      <c r="K342" s="53"/>
      <c r="L342" s="99"/>
    </row>
    <row r="343" spans="1:12" s="16" customFormat="1">
      <c r="A343" s="29"/>
      <c r="B343" s="98"/>
      <c r="G343" s="53"/>
      <c r="H343" s="53"/>
      <c r="I343" s="99"/>
      <c r="J343" s="53"/>
      <c r="K343" s="53"/>
      <c r="L343" s="99"/>
    </row>
    <row r="344" spans="1:12" s="16" customFormat="1">
      <c r="A344" s="29"/>
      <c r="B344" s="98"/>
      <c r="G344" s="53"/>
      <c r="H344" s="53"/>
      <c r="I344" s="99"/>
      <c r="J344" s="53"/>
      <c r="K344" s="53"/>
      <c r="L344" s="99"/>
    </row>
    <row r="345" spans="1:12" s="16" customFormat="1">
      <c r="A345" s="29"/>
      <c r="B345" s="98"/>
      <c r="G345" s="53"/>
      <c r="H345" s="53"/>
      <c r="I345" s="99"/>
      <c r="J345" s="53"/>
      <c r="K345" s="53"/>
      <c r="L345" s="99"/>
    </row>
    <row r="346" spans="1:12" s="16" customFormat="1">
      <c r="A346" s="29"/>
      <c r="B346" s="98"/>
      <c r="G346" s="53"/>
      <c r="H346" s="53"/>
      <c r="I346" s="99"/>
      <c r="J346" s="53"/>
      <c r="K346" s="53"/>
      <c r="L346" s="99"/>
    </row>
    <row r="347" spans="1:12" s="16" customFormat="1">
      <c r="A347" s="29"/>
      <c r="B347" s="98"/>
      <c r="G347" s="53"/>
      <c r="H347" s="53"/>
      <c r="I347" s="99"/>
      <c r="J347" s="53"/>
      <c r="K347" s="53"/>
      <c r="L347" s="99"/>
    </row>
    <row r="348" spans="1:12" s="16" customFormat="1">
      <c r="A348" s="29"/>
      <c r="B348" s="98"/>
      <c r="G348" s="53"/>
      <c r="H348" s="53"/>
      <c r="I348" s="99"/>
      <c r="J348" s="53"/>
      <c r="K348" s="53"/>
      <c r="L348" s="99"/>
    </row>
    <row r="349" spans="1:12" s="16" customFormat="1">
      <c r="A349" s="29"/>
      <c r="B349" s="98"/>
      <c r="G349" s="53"/>
      <c r="H349" s="53"/>
      <c r="I349" s="99"/>
      <c r="J349" s="53"/>
      <c r="K349" s="53"/>
      <c r="L349" s="99"/>
    </row>
    <row r="350" spans="1:12" s="16" customFormat="1">
      <c r="A350" s="29"/>
      <c r="B350" s="98"/>
      <c r="G350" s="53"/>
      <c r="H350" s="53"/>
      <c r="I350" s="99"/>
      <c r="J350" s="53"/>
      <c r="K350" s="53"/>
      <c r="L350" s="99"/>
    </row>
    <row r="351" spans="1:12" s="16" customFormat="1">
      <c r="A351" s="29"/>
      <c r="B351" s="98"/>
      <c r="G351" s="53"/>
      <c r="H351" s="53"/>
      <c r="I351" s="99"/>
      <c r="J351" s="53"/>
      <c r="K351" s="53"/>
      <c r="L351" s="99"/>
    </row>
    <row r="352" spans="1:12" s="16" customFormat="1">
      <c r="A352" s="29"/>
      <c r="B352" s="98"/>
      <c r="G352" s="53"/>
      <c r="H352" s="53"/>
      <c r="I352" s="99"/>
      <c r="J352" s="53"/>
      <c r="K352" s="53"/>
      <c r="L352" s="99"/>
    </row>
    <row r="353" spans="1:12" s="16" customFormat="1">
      <c r="A353" s="29"/>
      <c r="B353" s="98"/>
      <c r="G353" s="53"/>
      <c r="H353" s="53"/>
      <c r="I353" s="99"/>
      <c r="J353" s="53"/>
      <c r="K353" s="53"/>
      <c r="L353" s="99"/>
    </row>
    <row r="354" spans="1:12" s="16" customFormat="1">
      <c r="A354" s="29"/>
      <c r="B354" s="98"/>
      <c r="G354" s="53"/>
      <c r="H354" s="53"/>
      <c r="I354" s="99"/>
      <c r="J354" s="53"/>
      <c r="K354" s="53"/>
      <c r="L354" s="99"/>
    </row>
    <row r="355" spans="1:12" s="16" customFormat="1">
      <c r="A355" s="29"/>
      <c r="B355" s="98"/>
      <c r="G355" s="53"/>
      <c r="H355" s="53"/>
      <c r="I355" s="99"/>
      <c r="J355" s="53"/>
      <c r="K355" s="53"/>
      <c r="L355" s="99"/>
    </row>
    <row r="356" spans="1:12" s="16" customFormat="1">
      <c r="A356" s="29"/>
      <c r="B356" s="98"/>
      <c r="G356" s="53"/>
      <c r="H356" s="53"/>
      <c r="I356" s="99"/>
      <c r="J356" s="53"/>
      <c r="K356" s="53"/>
      <c r="L356" s="99"/>
    </row>
    <row r="357" spans="1:12" s="16" customFormat="1">
      <c r="A357" s="29"/>
      <c r="B357" s="98"/>
      <c r="G357" s="53"/>
      <c r="H357" s="53"/>
      <c r="I357" s="99"/>
      <c r="J357" s="53"/>
      <c r="K357" s="53"/>
      <c r="L357" s="99"/>
    </row>
    <row r="358" spans="1:12" s="16" customFormat="1">
      <c r="A358" s="29"/>
      <c r="B358" s="98"/>
      <c r="G358" s="53"/>
      <c r="H358" s="53"/>
      <c r="I358" s="99"/>
      <c r="J358" s="53"/>
      <c r="K358" s="53"/>
      <c r="L358" s="99"/>
    </row>
    <row r="359" spans="1:12" s="16" customFormat="1">
      <c r="A359" s="29"/>
      <c r="B359" s="98"/>
      <c r="G359" s="53"/>
      <c r="H359" s="53"/>
      <c r="I359" s="99"/>
      <c r="J359" s="53"/>
      <c r="K359" s="53"/>
      <c r="L359" s="99"/>
    </row>
    <row r="360" spans="1:12" s="16" customFormat="1">
      <c r="A360" s="29"/>
      <c r="B360" s="98"/>
      <c r="G360" s="53"/>
      <c r="H360" s="53"/>
      <c r="I360" s="99"/>
      <c r="J360" s="53"/>
      <c r="K360" s="53"/>
      <c r="L360" s="99"/>
    </row>
    <row r="361" spans="1:12" s="16" customFormat="1">
      <c r="A361" s="29"/>
      <c r="B361" s="98"/>
      <c r="G361" s="53"/>
      <c r="H361" s="53"/>
      <c r="I361" s="99"/>
      <c r="J361" s="53"/>
      <c r="K361" s="53"/>
      <c r="L361" s="99"/>
    </row>
    <row r="362" spans="1:12" s="16" customFormat="1">
      <c r="A362" s="29"/>
      <c r="B362" s="98"/>
      <c r="G362" s="53"/>
      <c r="H362" s="53"/>
      <c r="I362" s="99"/>
      <c r="J362" s="53"/>
      <c r="K362" s="53"/>
      <c r="L362" s="99"/>
    </row>
    <row r="363" spans="1:12" s="16" customFormat="1">
      <c r="A363" s="29"/>
      <c r="B363" s="98"/>
      <c r="G363" s="53"/>
      <c r="H363" s="53"/>
      <c r="I363" s="99"/>
      <c r="J363" s="53"/>
      <c r="K363" s="53"/>
      <c r="L363" s="99"/>
    </row>
    <row r="364" spans="1:12" s="16" customFormat="1">
      <c r="A364" s="29"/>
      <c r="B364" s="98"/>
      <c r="G364" s="53"/>
      <c r="H364" s="53"/>
      <c r="I364" s="99"/>
      <c r="J364" s="53"/>
      <c r="K364" s="53"/>
      <c r="L364" s="99"/>
    </row>
    <row r="365" spans="1:12" s="16" customFormat="1">
      <c r="A365" s="29"/>
      <c r="B365" s="98"/>
      <c r="G365" s="53"/>
      <c r="H365" s="53"/>
      <c r="I365" s="99"/>
      <c r="J365" s="53"/>
      <c r="K365" s="53"/>
      <c r="L365" s="99"/>
    </row>
    <row r="366" spans="1:12" s="16" customFormat="1">
      <c r="A366" s="29"/>
      <c r="B366" s="98"/>
      <c r="G366" s="53"/>
      <c r="H366" s="53"/>
      <c r="I366" s="99"/>
      <c r="J366" s="53"/>
      <c r="K366" s="53"/>
      <c r="L366" s="99"/>
    </row>
    <row r="367" spans="1:12" s="16" customFormat="1">
      <c r="A367" s="29"/>
      <c r="B367" s="98"/>
      <c r="G367" s="53"/>
      <c r="H367" s="53"/>
      <c r="I367" s="99"/>
      <c r="J367" s="53"/>
      <c r="K367" s="53"/>
      <c r="L367" s="99"/>
    </row>
    <row r="368" spans="1:12" s="16" customFormat="1">
      <c r="A368" s="29"/>
      <c r="B368" s="98"/>
      <c r="G368" s="53"/>
      <c r="H368" s="53"/>
      <c r="I368" s="99"/>
      <c r="J368" s="53"/>
      <c r="K368" s="53"/>
      <c r="L368" s="99"/>
    </row>
    <row r="369" spans="1:12" s="16" customFormat="1">
      <c r="A369" s="29"/>
      <c r="B369" s="98"/>
      <c r="G369" s="53"/>
      <c r="H369" s="53"/>
      <c r="I369" s="99"/>
      <c r="J369" s="53"/>
      <c r="K369" s="53"/>
      <c r="L369" s="99"/>
    </row>
    <row r="370" spans="1:12" s="16" customFormat="1">
      <c r="A370" s="29"/>
      <c r="B370" s="98"/>
      <c r="G370" s="53"/>
      <c r="H370" s="53"/>
      <c r="I370" s="99"/>
      <c r="J370" s="53"/>
      <c r="K370" s="53"/>
      <c r="L370" s="99"/>
    </row>
    <row r="371" spans="1:12" s="16" customFormat="1">
      <c r="A371" s="29"/>
      <c r="B371" s="98"/>
      <c r="G371" s="53"/>
      <c r="H371" s="53"/>
      <c r="I371" s="99"/>
      <c r="J371" s="53"/>
      <c r="K371" s="53"/>
      <c r="L371" s="99"/>
    </row>
    <row r="372" spans="1:12" s="16" customFormat="1">
      <c r="A372" s="29"/>
      <c r="B372" s="98"/>
      <c r="G372" s="53"/>
      <c r="H372" s="53"/>
      <c r="I372" s="99"/>
      <c r="J372" s="53"/>
      <c r="K372" s="53"/>
      <c r="L372" s="99"/>
    </row>
    <row r="373" spans="1:12" s="16" customFormat="1">
      <c r="A373" s="29"/>
      <c r="B373" s="98"/>
      <c r="G373" s="53"/>
      <c r="H373" s="53"/>
      <c r="I373" s="99"/>
      <c r="J373" s="53"/>
      <c r="K373" s="53"/>
      <c r="L373" s="99"/>
    </row>
    <row r="374" spans="1:12" s="16" customFormat="1">
      <c r="A374" s="29"/>
      <c r="B374" s="98"/>
      <c r="G374" s="53"/>
      <c r="H374" s="53"/>
      <c r="I374" s="99"/>
      <c r="J374" s="53"/>
      <c r="K374" s="53"/>
      <c r="L374" s="99"/>
    </row>
    <row r="375" spans="1:12" s="16" customFormat="1">
      <c r="A375" s="29"/>
      <c r="B375" s="98"/>
      <c r="G375" s="53"/>
      <c r="H375" s="53"/>
      <c r="I375" s="99"/>
      <c r="J375" s="53"/>
      <c r="K375" s="53"/>
      <c r="L375" s="99"/>
    </row>
    <row r="376" spans="1:12" s="16" customFormat="1">
      <c r="A376" s="29"/>
      <c r="B376" s="98"/>
      <c r="G376" s="53"/>
      <c r="H376" s="53"/>
      <c r="I376" s="99"/>
      <c r="J376" s="53"/>
      <c r="K376" s="53"/>
      <c r="L376" s="99"/>
    </row>
    <row r="377" spans="1:12" s="16" customFormat="1">
      <c r="A377" s="29"/>
      <c r="B377" s="98"/>
      <c r="G377" s="53"/>
      <c r="H377" s="53"/>
      <c r="I377" s="99"/>
      <c r="J377" s="53"/>
      <c r="K377" s="53"/>
      <c r="L377" s="99"/>
    </row>
    <row r="378" spans="1:12" s="16" customFormat="1">
      <c r="A378" s="29"/>
      <c r="B378" s="98"/>
      <c r="G378" s="53"/>
      <c r="H378" s="53"/>
      <c r="I378" s="99"/>
      <c r="J378" s="53"/>
      <c r="K378" s="53"/>
      <c r="L378" s="99"/>
    </row>
    <row r="379" spans="1:12" s="16" customFormat="1">
      <c r="A379" s="29"/>
      <c r="B379" s="98"/>
      <c r="G379" s="53"/>
      <c r="H379" s="53"/>
      <c r="I379" s="99"/>
      <c r="J379" s="53"/>
      <c r="K379" s="53"/>
      <c r="L379" s="99"/>
    </row>
    <row r="380" spans="1:12" s="16" customFormat="1">
      <c r="A380" s="29"/>
      <c r="B380" s="98"/>
      <c r="G380" s="53"/>
      <c r="H380" s="53"/>
      <c r="I380" s="99"/>
      <c r="J380" s="53"/>
      <c r="K380" s="53"/>
      <c r="L380" s="99"/>
    </row>
    <row r="381" spans="1:12" s="16" customFormat="1">
      <c r="A381" s="29"/>
      <c r="B381" s="98"/>
      <c r="G381" s="53"/>
      <c r="H381" s="53"/>
      <c r="I381" s="99"/>
      <c r="J381" s="53"/>
      <c r="K381" s="53"/>
      <c r="L381" s="99"/>
    </row>
    <row r="382" spans="1:12" s="16" customFormat="1">
      <c r="A382" s="29"/>
      <c r="B382" s="98"/>
      <c r="G382" s="53"/>
      <c r="H382" s="53"/>
      <c r="I382" s="99"/>
      <c r="J382" s="53"/>
      <c r="K382" s="53"/>
      <c r="L382" s="99"/>
    </row>
    <row r="383" spans="1:12" s="16" customFormat="1">
      <c r="A383" s="29"/>
      <c r="B383" s="98"/>
      <c r="G383" s="53"/>
      <c r="H383" s="53"/>
      <c r="I383" s="99"/>
      <c r="J383" s="53"/>
      <c r="K383" s="53"/>
      <c r="L383" s="99"/>
    </row>
    <row r="384" spans="1:12" s="16" customFormat="1">
      <c r="A384" s="29"/>
      <c r="B384" s="98"/>
      <c r="G384" s="53"/>
      <c r="H384" s="53"/>
      <c r="I384" s="99"/>
      <c r="J384" s="53"/>
      <c r="K384" s="53"/>
      <c r="L384" s="99"/>
    </row>
    <row r="385" spans="1:12" s="16" customFormat="1">
      <c r="A385" s="29"/>
      <c r="B385" s="98"/>
      <c r="G385" s="53"/>
      <c r="H385" s="53"/>
      <c r="I385" s="99"/>
      <c r="J385" s="53"/>
      <c r="K385" s="53"/>
      <c r="L385" s="99"/>
    </row>
    <row r="386" spans="1:12" s="16" customFormat="1">
      <c r="A386" s="29"/>
      <c r="B386" s="98"/>
      <c r="G386" s="53"/>
      <c r="H386" s="53"/>
      <c r="I386" s="99"/>
      <c r="J386" s="53"/>
      <c r="K386" s="53"/>
      <c r="L386" s="99"/>
    </row>
    <row r="387" spans="1:12" s="16" customFormat="1">
      <c r="A387" s="29"/>
      <c r="B387" s="98"/>
      <c r="G387" s="53"/>
      <c r="H387" s="53"/>
      <c r="I387" s="99"/>
      <c r="J387" s="53"/>
      <c r="K387" s="53"/>
      <c r="L387" s="99"/>
    </row>
    <row r="388" spans="1:12" s="16" customFormat="1">
      <c r="A388" s="29"/>
      <c r="B388" s="98"/>
      <c r="G388" s="53"/>
      <c r="H388" s="53"/>
      <c r="I388" s="99"/>
      <c r="J388" s="53"/>
      <c r="K388" s="53"/>
      <c r="L388" s="99"/>
    </row>
    <row r="389" spans="1:12" s="16" customFormat="1">
      <c r="A389" s="29"/>
      <c r="B389" s="98"/>
      <c r="G389" s="53"/>
      <c r="H389" s="53"/>
      <c r="I389" s="99"/>
      <c r="J389" s="53"/>
      <c r="K389" s="53"/>
      <c r="L389" s="99"/>
    </row>
    <row r="390" spans="1:12" s="16" customFormat="1">
      <c r="A390" s="29"/>
      <c r="B390" s="98"/>
      <c r="G390" s="53"/>
      <c r="H390" s="53"/>
      <c r="I390" s="99"/>
      <c r="J390" s="53"/>
      <c r="K390" s="53"/>
      <c r="L390" s="99"/>
    </row>
    <row r="391" spans="1:12" s="16" customFormat="1">
      <c r="A391" s="29"/>
      <c r="B391" s="98"/>
      <c r="G391" s="53"/>
      <c r="H391" s="53"/>
      <c r="I391" s="99"/>
      <c r="J391" s="53"/>
      <c r="K391" s="53"/>
      <c r="L391" s="99"/>
    </row>
    <row r="392" spans="1:12" s="16" customFormat="1">
      <c r="A392" s="29"/>
      <c r="B392" s="98"/>
      <c r="G392" s="53"/>
      <c r="H392" s="53"/>
      <c r="I392" s="99"/>
      <c r="J392" s="53"/>
      <c r="K392" s="53"/>
      <c r="L392" s="99"/>
    </row>
    <row r="393" spans="1:12" s="16" customFormat="1">
      <c r="A393" s="29"/>
      <c r="B393" s="98"/>
      <c r="G393" s="53"/>
      <c r="H393" s="53"/>
      <c r="I393" s="99"/>
      <c r="J393" s="53"/>
      <c r="K393" s="53"/>
      <c r="L393" s="99"/>
    </row>
    <row r="394" spans="1:12" s="16" customFormat="1">
      <c r="A394" s="29"/>
      <c r="B394" s="98"/>
      <c r="G394" s="53"/>
      <c r="H394" s="53"/>
      <c r="I394" s="99"/>
      <c r="J394" s="53"/>
      <c r="K394" s="53"/>
      <c r="L394" s="99"/>
    </row>
    <row r="395" spans="1:12" s="16" customFormat="1">
      <c r="A395" s="29"/>
      <c r="B395" s="98"/>
      <c r="G395" s="53"/>
      <c r="H395" s="53"/>
      <c r="I395" s="99"/>
      <c r="J395" s="53"/>
      <c r="K395" s="53"/>
      <c r="L395" s="99"/>
    </row>
    <row r="396" spans="1:12" s="16" customFormat="1">
      <c r="A396" s="29"/>
      <c r="B396" s="98"/>
      <c r="G396" s="53"/>
      <c r="H396" s="53"/>
      <c r="I396" s="99"/>
      <c r="J396" s="53"/>
      <c r="K396" s="53"/>
      <c r="L396" s="99"/>
    </row>
    <row r="397" spans="1:12" s="16" customFormat="1">
      <c r="A397" s="29"/>
      <c r="B397" s="98"/>
      <c r="G397" s="53"/>
      <c r="H397" s="53"/>
      <c r="I397" s="99"/>
      <c r="J397" s="53"/>
      <c r="K397" s="53"/>
      <c r="L397" s="99"/>
    </row>
    <row r="398" spans="1:12" s="16" customFormat="1">
      <c r="A398" s="29"/>
      <c r="B398" s="98"/>
      <c r="G398" s="53"/>
      <c r="H398" s="53"/>
      <c r="I398" s="99"/>
      <c r="J398" s="53"/>
      <c r="K398" s="53"/>
      <c r="L398" s="99"/>
    </row>
    <row r="399" spans="1:12" s="16" customFormat="1">
      <c r="A399" s="29"/>
      <c r="B399" s="98"/>
      <c r="G399" s="53"/>
      <c r="H399" s="53"/>
      <c r="I399" s="99"/>
      <c r="J399" s="53"/>
      <c r="K399" s="53"/>
      <c r="L399" s="99"/>
    </row>
    <row r="400" spans="1:12" s="16" customFormat="1">
      <c r="A400" s="29"/>
      <c r="B400" s="98"/>
      <c r="G400" s="53"/>
      <c r="H400" s="53"/>
      <c r="I400" s="99"/>
      <c r="J400" s="53"/>
      <c r="K400" s="53"/>
      <c r="L400" s="99"/>
    </row>
    <row r="401" spans="1:12" s="16" customFormat="1">
      <c r="A401" s="29"/>
      <c r="B401" s="98"/>
      <c r="G401" s="53"/>
      <c r="H401" s="53"/>
      <c r="I401" s="99"/>
      <c r="J401" s="53"/>
      <c r="K401" s="53"/>
      <c r="L401" s="99"/>
    </row>
    <row r="402" spans="1:12" s="16" customFormat="1">
      <c r="A402" s="29"/>
      <c r="B402" s="98"/>
      <c r="G402" s="53"/>
      <c r="H402" s="53"/>
      <c r="I402" s="99"/>
      <c r="J402" s="53"/>
      <c r="K402" s="53"/>
      <c r="L402" s="99"/>
    </row>
    <row r="403" spans="1:12" s="16" customFormat="1">
      <c r="A403" s="29"/>
      <c r="B403" s="98"/>
      <c r="G403" s="53"/>
      <c r="H403" s="53"/>
      <c r="I403" s="99"/>
      <c r="J403" s="53"/>
      <c r="K403" s="53"/>
      <c r="L403" s="99"/>
    </row>
    <row r="404" spans="1:12" s="16" customFormat="1">
      <c r="A404" s="29"/>
      <c r="B404" s="98"/>
      <c r="G404" s="53"/>
      <c r="H404" s="53"/>
      <c r="I404" s="99"/>
      <c r="J404" s="53"/>
      <c r="K404" s="53"/>
      <c r="L404" s="99"/>
    </row>
    <row r="405" spans="1:12" s="16" customFormat="1">
      <c r="A405" s="29"/>
      <c r="B405" s="98"/>
      <c r="G405" s="53"/>
      <c r="H405" s="53"/>
      <c r="I405" s="99"/>
      <c r="J405" s="53"/>
      <c r="K405" s="53"/>
      <c r="L405" s="99"/>
    </row>
    <row r="406" spans="1:12" s="16" customFormat="1">
      <c r="A406" s="29"/>
      <c r="B406" s="98"/>
      <c r="G406" s="53"/>
      <c r="H406" s="53"/>
      <c r="I406" s="99"/>
      <c r="J406" s="53"/>
      <c r="K406" s="53"/>
      <c r="L406" s="99"/>
    </row>
    <row r="407" spans="1:12" s="16" customFormat="1">
      <c r="A407" s="29"/>
      <c r="B407" s="98"/>
      <c r="G407" s="53"/>
      <c r="H407" s="53"/>
      <c r="I407" s="99"/>
      <c r="J407" s="53"/>
      <c r="K407" s="53"/>
      <c r="L407" s="99"/>
    </row>
    <row r="408" spans="1:12" s="16" customFormat="1">
      <c r="A408" s="29"/>
      <c r="B408" s="98"/>
      <c r="G408" s="53"/>
      <c r="H408" s="53"/>
      <c r="I408" s="99"/>
      <c r="J408" s="53"/>
      <c r="K408" s="53"/>
      <c r="L408" s="99"/>
    </row>
    <row r="409" spans="1:12" s="16" customFormat="1">
      <c r="A409" s="29"/>
      <c r="B409" s="98"/>
      <c r="G409" s="53"/>
      <c r="H409" s="53"/>
      <c r="I409" s="99"/>
      <c r="J409" s="53"/>
      <c r="K409" s="53"/>
      <c r="L409" s="99"/>
    </row>
    <row r="410" spans="1:12" s="16" customFormat="1">
      <c r="A410" s="29"/>
      <c r="B410" s="98"/>
      <c r="G410" s="53"/>
      <c r="H410" s="53"/>
      <c r="I410" s="99"/>
      <c r="J410" s="53"/>
      <c r="K410" s="53"/>
      <c r="L410" s="99"/>
    </row>
    <row r="411" spans="1:12" s="16" customFormat="1">
      <c r="A411" s="29"/>
      <c r="B411" s="98"/>
      <c r="G411" s="53"/>
      <c r="H411" s="53"/>
      <c r="I411" s="99"/>
      <c r="J411" s="53"/>
      <c r="K411" s="53"/>
      <c r="L411" s="99"/>
    </row>
    <row r="412" spans="1:12" s="16" customFormat="1">
      <c r="A412" s="29"/>
      <c r="B412" s="98"/>
      <c r="G412" s="53"/>
      <c r="H412" s="53"/>
      <c r="I412" s="99"/>
      <c r="J412" s="53"/>
      <c r="K412" s="53"/>
      <c r="L412" s="99"/>
    </row>
    <row r="413" spans="1:12" s="16" customFormat="1">
      <c r="A413" s="29"/>
      <c r="B413" s="98"/>
      <c r="G413" s="53"/>
      <c r="H413" s="53"/>
      <c r="I413" s="99"/>
      <c r="J413" s="53"/>
      <c r="K413" s="53"/>
      <c r="L413" s="99"/>
    </row>
    <row r="414" spans="1:12" s="16" customFormat="1">
      <c r="A414" s="29"/>
      <c r="B414" s="98"/>
      <c r="G414" s="53"/>
      <c r="H414" s="53"/>
      <c r="I414" s="99"/>
      <c r="J414" s="53"/>
      <c r="K414" s="53"/>
      <c r="L414" s="99"/>
    </row>
    <row r="415" spans="1:12" s="16" customFormat="1">
      <c r="A415" s="29"/>
      <c r="B415" s="98"/>
      <c r="G415" s="53"/>
      <c r="H415" s="53"/>
      <c r="I415" s="99"/>
      <c r="J415" s="53"/>
      <c r="K415" s="53"/>
      <c r="L415" s="99"/>
    </row>
    <row r="416" spans="1:12" s="16" customFormat="1">
      <c r="A416" s="29"/>
      <c r="B416" s="98"/>
      <c r="G416" s="53"/>
      <c r="H416" s="53"/>
      <c r="I416" s="99"/>
      <c r="J416" s="53"/>
      <c r="K416" s="53"/>
      <c r="L416" s="99"/>
    </row>
    <row r="417" spans="1:12" s="16" customFormat="1">
      <c r="A417" s="29"/>
      <c r="B417" s="98"/>
      <c r="G417" s="53"/>
      <c r="H417" s="53"/>
      <c r="I417" s="99"/>
      <c r="J417" s="53"/>
      <c r="K417" s="53"/>
      <c r="L417" s="99"/>
    </row>
    <row r="418" spans="1:12" s="16" customFormat="1">
      <c r="A418" s="29"/>
      <c r="B418" s="98"/>
      <c r="G418" s="53"/>
      <c r="H418" s="53"/>
      <c r="I418" s="99"/>
      <c r="J418" s="53"/>
      <c r="K418" s="53"/>
      <c r="L418" s="99"/>
    </row>
    <row r="419" spans="1:12" s="16" customFormat="1">
      <c r="A419" s="29"/>
      <c r="B419" s="98"/>
      <c r="G419" s="53"/>
      <c r="H419" s="53"/>
      <c r="I419" s="99"/>
      <c r="J419" s="53"/>
      <c r="K419" s="53"/>
      <c r="L419" s="99"/>
    </row>
    <row r="420" spans="1:12" s="16" customFormat="1">
      <c r="A420" s="29"/>
      <c r="B420" s="98"/>
      <c r="G420" s="53"/>
      <c r="H420" s="53"/>
      <c r="I420" s="99"/>
      <c r="J420" s="53"/>
      <c r="K420" s="53"/>
      <c r="L420" s="99"/>
    </row>
    <row r="421" spans="1:12" s="16" customFormat="1">
      <c r="A421" s="29"/>
      <c r="B421" s="98"/>
      <c r="G421" s="53"/>
      <c r="H421" s="53"/>
      <c r="I421" s="99"/>
      <c r="J421" s="53"/>
      <c r="K421" s="53"/>
      <c r="L421" s="99"/>
    </row>
    <row r="422" spans="1:12" s="16" customFormat="1">
      <c r="A422" s="29"/>
      <c r="B422" s="98"/>
      <c r="G422" s="53"/>
      <c r="H422" s="53"/>
      <c r="I422" s="99"/>
      <c r="J422" s="53"/>
      <c r="K422" s="53"/>
      <c r="L422" s="99"/>
    </row>
    <row r="423" spans="1:12" s="16" customFormat="1">
      <c r="A423" s="29"/>
      <c r="B423" s="98"/>
      <c r="G423" s="53"/>
      <c r="H423" s="53"/>
      <c r="I423" s="99"/>
      <c r="J423" s="53"/>
      <c r="K423" s="53"/>
      <c r="L423" s="99"/>
    </row>
    <row r="424" spans="1:12" s="16" customFormat="1">
      <c r="A424" s="29"/>
      <c r="B424" s="98"/>
      <c r="G424" s="53"/>
      <c r="H424" s="53"/>
      <c r="I424" s="99"/>
      <c r="J424" s="53"/>
      <c r="K424" s="53"/>
      <c r="L424" s="99"/>
    </row>
    <row r="425" spans="1:12" s="16" customFormat="1">
      <c r="A425" s="29"/>
      <c r="B425" s="98"/>
      <c r="G425" s="53"/>
      <c r="H425" s="53"/>
      <c r="I425" s="99"/>
      <c r="J425" s="53"/>
      <c r="K425" s="53"/>
      <c r="L425" s="99"/>
    </row>
    <row r="426" spans="1:12" s="16" customFormat="1">
      <c r="A426" s="29"/>
      <c r="B426" s="98"/>
      <c r="G426" s="53"/>
      <c r="H426" s="53"/>
      <c r="I426" s="99"/>
      <c r="J426" s="53"/>
      <c r="K426" s="53"/>
      <c r="L426" s="99"/>
    </row>
    <row r="427" spans="1:12" s="16" customFormat="1">
      <c r="A427" s="29"/>
      <c r="B427" s="98"/>
      <c r="G427" s="53"/>
      <c r="H427" s="53"/>
      <c r="I427" s="99"/>
      <c r="J427" s="53"/>
      <c r="K427" s="53"/>
      <c r="L427" s="99"/>
    </row>
    <row r="428" spans="1:12" s="16" customFormat="1">
      <c r="A428" s="29"/>
      <c r="B428" s="98"/>
      <c r="G428" s="53"/>
      <c r="H428" s="53"/>
      <c r="I428" s="99"/>
      <c r="J428" s="53"/>
      <c r="K428" s="53"/>
      <c r="L428" s="99"/>
    </row>
    <row r="429" spans="1:12" s="16" customFormat="1">
      <c r="A429" s="29"/>
      <c r="B429" s="98"/>
      <c r="G429" s="53"/>
      <c r="H429" s="53"/>
      <c r="I429" s="99"/>
      <c r="J429" s="53"/>
      <c r="K429" s="53"/>
      <c r="L429" s="99"/>
    </row>
    <row r="430" spans="1:12" s="16" customFormat="1">
      <c r="A430" s="29"/>
      <c r="B430" s="98"/>
      <c r="G430" s="53"/>
      <c r="H430" s="53"/>
      <c r="I430" s="99"/>
      <c r="J430" s="53"/>
      <c r="K430" s="53"/>
      <c r="L430" s="99"/>
    </row>
    <row r="431" spans="1:12" s="16" customFormat="1">
      <c r="A431" s="29"/>
      <c r="B431" s="98"/>
      <c r="G431" s="53"/>
      <c r="H431" s="53"/>
      <c r="I431" s="99"/>
      <c r="J431" s="53"/>
      <c r="K431" s="53"/>
      <c r="L431" s="99"/>
    </row>
    <row r="432" spans="1:12" s="16" customFormat="1">
      <c r="A432" s="29"/>
      <c r="B432" s="98"/>
      <c r="G432" s="53"/>
      <c r="H432" s="53"/>
      <c r="I432" s="99"/>
      <c r="J432" s="53"/>
      <c r="K432" s="53"/>
      <c r="L432" s="99"/>
    </row>
    <row r="433" spans="1:12" s="16" customFormat="1">
      <c r="A433" s="29"/>
      <c r="B433" s="98"/>
      <c r="G433" s="53"/>
      <c r="H433" s="53"/>
      <c r="I433" s="99"/>
      <c r="J433" s="53"/>
      <c r="K433" s="53"/>
      <c r="L433" s="99"/>
    </row>
    <row r="434" spans="1:12" s="16" customFormat="1">
      <c r="A434" s="29"/>
      <c r="B434" s="98"/>
      <c r="G434" s="53"/>
      <c r="H434" s="53"/>
      <c r="I434" s="99"/>
      <c r="J434" s="53"/>
      <c r="K434" s="53"/>
      <c r="L434" s="99"/>
    </row>
    <row r="435" spans="1:12" s="16" customFormat="1">
      <c r="A435" s="29"/>
      <c r="B435" s="98"/>
      <c r="G435" s="53"/>
      <c r="H435" s="53"/>
      <c r="I435" s="99"/>
      <c r="J435" s="53"/>
      <c r="K435" s="53"/>
      <c r="L435" s="99"/>
    </row>
    <row r="436" spans="1:12" s="16" customFormat="1">
      <c r="A436" s="29"/>
      <c r="B436" s="98"/>
      <c r="G436" s="53"/>
      <c r="H436" s="53"/>
      <c r="I436" s="99"/>
      <c r="J436" s="53"/>
      <c r="K436" s="53"/>
      <c r="L436" s="99"/>
    </row>
    <row r="437" spans="1:12" s="16" customFormat="1">
      <c r="A437" s="29"/>
      <c r="B437" s="98"/>
      <c r="G437" s="53"/>
      <c r="H437" s="53"/>
      <c r="I437" s="99"/>
      <c r="J437" s="53"/>
      <c r="K437" s="53"/>
      <c r="L437" s="99"/>
    </row>
    <row r="438" spans="1:12" s="16" customFormat="1">
      <c r="A438" s="29"/>
      <c r="B438" s="98"/>
      <c r="G438" s="53"/>
      <c r="H438" s="53"/>
      <c r="I438" s="99"/>
      <c r="J438" s="53"/>
      <c r="K438" s="53"/>
      <c r="L438" s="99"/>
    </row>
    <row r="439" spans="1:12" s="16" customFormat="1">
      <c r="A439" s="29"/>
      <c r="B439" s="98"/>
      <c r="G439" s="53"/>
      <c r="H439" s="53"/>
      <c r="I439" s="99"/>
      <c r="J439" s="53"/>
      <c r="K439" s="53"/>
      <c r="L439" s="99"/>
    </row>
    <row r="440" spans="1:12" s="16" customFormat="1">
      <c r="A440" s="29"/>
      <c r="B440" s="98"/>
      <c r="G440" s="53"/>
      <c r="H440" s="53"/>
      <c r="I440" s="99"/>
      <c r="J440" s="53"/>
      <c r="K440" s="53"/>
      <c r="L440" s="99"/>
    </row>
    <row r="441" spans="1:12" s="16" customFormat="1">
      <c r="A441" s="29"/>
      <c r="B441" s="98"/>
      <c r="G441" s="53"/>
      <c r="H441" s="53"/>
      <c r="I441" s="99"/>
      <c r="J441" s="53"/>
      <c r="K441" s="53"/>
      <c r="L441" s="99"/>
    </row>
    <row r="442" spans="1:12" s="16" customFormat="1">
      <c r="A442" s="29"/>
      <c r="B442" s="98"/>
      <c r="G442" s="53"/>
      <c r="H442" s="53"/>
      <c r="I442" s="99"/>
      <c r="J442" s="53"/>
      <c r="K442" s="53"/>
      <c r="L442" s="99"/>
    </row>
    <row r="443" spans="1:12" s="16" customFormat="1">
      <c r="A443" s="29"/>
      <c r="B443" s="98"/>
      <c r="G443" s="53"/>
      <c r="H443" s="53"/>
      <c r="I443" s="99"/>
      <c r="J443" s="53"/>
      <c r="K443" s="53"/>
      <c r="L443" s="99"/>
    </row>
    <row r="444" spans="1:12" s="16" customFormat="1">
      <c r="A444" s="29"/>
      <c r="B444" s="98"/>
      <c r="G444" s="53"/>
      <c r="H444" s="53"/>
      <c r="I444" s="99"/>
      <c r="J444" s="53"/>
      <c r="K444" s="53"/>
      <c r="L444" s="99"/>
    </row>
    <row r="445" spans="1:12" s="16" customFormat="1">
      <c r="A445" s="29"/>
      <c r="B445" s="98"/>
      <c r="G445" s="53"/>
      <c r="H445" s="53"/>
      <c r="I445" s="99"/>
      <c r="J445" s="53"/>
      <c r="K445" s="53"/>
      <c r="L445" s="99"/>
    </row>
    <row r="446" spans="1:12" s="16" customFormat="1">
      <c r="A446" s="29"/>
      <c r="B446" s="98"/>
      <c r="G446" s="53"/>
      <c r="H446" s="53"/>
      <c r="I446" s="99"/>
      <c r="J446" s="53"/>
      <c r="K446" s="53"/>
      <c r="L446" s="99"/>
    </row>
    <row r="447" spans="1:12" s="16" customFormat="1">
      <c r="A447" s="29"/>
      <c r="B447" s="98"/>
      <c r="G447" s="53"/>
      <c r="H447" s="53"/>
      <c r="I447" s="99"/>
      <c r="J447" s="53"/>
      <c r="K447" s="53"/>
      <c r="L447" s="99"/>
    </row>
    <row r="448" spans="1:12" s="16" customFormat="1">
      <c r="A448" s="29"/>
      <c r="B448" s="98"/>
      <c r="G448" s="53"/>
      <c r="H448" s="53"/>
      <c r="I448" s="99"/>
      <c r="J448" s="53"/>
      <c r="K448" s="53"/>
      <c r="L448" s="99"/>
    </row>
    <row r="449" spans="1:12" s="16" customFormat="1">
      <c r="A449" s="29"/>
      <c r="B449" s="98"/>
      <c r="G449" s="53"/>
      <c r="H449" s="53"/>
      <c r="I449" s="99"/>
      <c r="J449" s="53"/>
      <c r="K449" s="53"/>
      <c r="L449" s="99"/>
    </row>
    <row r="450" spans="1:12" s="16" customFormat="1">
      <c r="A450" s="29"/>
      <c r="B450" s="98"/>
      <c r="G450" s="53"/>
      <c r="H450" s="53"/>
      <c r="I450" s="99"/>
      <c r="J450" s="53"/>
      <c r="K450" s="53"/>
      <c r="L450" s="99"/>
    </row>
    <row r="451" spans="1:12" s="16" customFormat="1">
      <c r="A451" s="29"/>
      <c r="B451" s="98"/>
      <c r="G451" s="53"/>
      <c r="H451" s="53"/>
      <c r="I451" s="99"/>
      <c r="J451" s="53"/>
      <c r="K451" s="53"/>
      <c r="L451" s="99"/>
    </row>
    <row r="452" spans="1:12" s="16" customFormat="1">
      <c r="A452" s="29"/>
      <c r="B452" s="98"/>
      <c r="G452" s="53"/>
      <c r="H452" s="53"/>
      <c r="I452" s="99"/>
      <c r="J452" s="53"/>
      <c r="K452" s="53"/>
      <c r="L452" s="99"/>
    </row>
    <row r="453" spans="1:12" s="16" customFormat="1">
      <c r="A453" s="29"/>
      <c r="B453" s="98"/>
      <c r="G453" s="53"/>
      <c r="H453" s="53"/>
      <c r="I453" s="99"/>
      <c r="J453" s="53"/>
      <c r="K453" s="53"/>
      <c r="L453" s="99"/>
    </row>
    <row r="454" spans="1:12" s="16" customFormat="1">
      <c r="A454" s="29"/>
      <c r="B454" s="98"/>
      <c r="G454" s="53"/>
      <c r="H454" s="53"/>
      <c r="I454" s="99"/>
      <c r="J454" s="53"/>
      <c r="K454" s="53"/>
      <c r="L454" s="99"/>
    </row>
    <row r="455" spans="1:12" s="16" customFormat="1">
      <c r="A455" s="29"/>
      <c r="B455" s="98"/>
      <c r="G455" s="53"/>
      <c r="H455" s="53"/>
      <c r="I455" s="99"/>
      <c r="J455" s="53"/>
      <c r="K455" s="53"/>
      <c r="L455" s="99"/>
    </row>
    <row r="456" spans="1:12" s="16" customFormat="1">
      <c r="A456" s="29"/>
      <c r="B456" s="98"/>
      <c r="G456" s="53"/>
      <c r="H456" s="53"/>
      <c r="I456" s="99"/>
      <c r="J456" s="53"/>
      <c r="K456" s="53"/>
      <c r="L456" s="99"/>
    </row>
    <row r="457" spans="1:12" s="16" customFormat="1">
      <c r="A457" s="29"/>
      <c r="B457" s="98"/>
      <c r="G457" s="53"/>
      <c r="H457" s="53"/>
      <c r="I457" s="99"/>
      <c r="J457" s="53"/>
      <c r="K457" s="53"/>
      <c r="L457" s="99"/>
    </row>
    <row r="458" spans="1:12" s="16" customFormat="1">
      <c r="A458" s="29"/>
      <c r="B458" s="98"/>
      <c r="G458" s="53"/>
      <c r="H458" s="53"/>
      <c r="I458" s="99"/>
      <c r="J458" s="53"/>
      <c r="K458" s="53"/>
      <c r="L458" s="99"/>
    </row>
    <row r="459" spans="1:12" s="16" customFormat="1">
      <c r="A459" s="29"/>
      <c r="B459" s="98"/>
      <c r="G459" s="53"/>
      <c r="H459" s="53"/>
      <c r="I459" s="99"/>
      <c r="J459" s="53"/>
      <c r="K459" s="53"/>
      <c r="L459" s="99"/>
    </row>
    <row r="460" spans="1:12" s="16" customFormat="1">
      <c r="A460" s="29"/>
      <c r="B460" s="98"/>
      <c r="G460" s="53"/>
      <c r="H460" s="53"/>
      <c r="I460" s="99"/>
      <c r="J460" s="53"/>
      <c r="K460" s="53"/>
      <c r="L460" s="99"/>
    </row>
    <row r="461" spans="1:12" s="16" customFormat="1">
      <c r="A461" s="29"/>
      <c r="B461" s="98"/>
      <c r="G461" s="53"/>
      <c r="H461" s="53"/>
      <c r="I461" s="99"/>
      <c r="J461" s="53"/>
      <c r="K461" s="53"/>
      <c r="L461" s="99"/>
    </row>
    <row r="462" spans="1:12" s="16" customFormat="1">
      <c r="A462" s="29"/>
      <c r="B462" s="98"/>
      <c r="G462" s="53"/>
      <c r="H462" s="53"/>
      <c r="I462" s="99"/>
      <c r="J462" s="53"/>
      <c r="K462" s="53"/>
      <c r="L462" s="99"/>
    </row>
    <row r="463" spans="1:12" s="16" customFormat="1">
      <c r="A463" s="29"/>
      <c r="B463" s="98"/>
      <c r="G463" s="53"/>
      <c r="H463" s="53"/>
      <c r="I463" s="99"/>
      <c r="J463" s="53"/>
      <c r="K463" s="53"/>
      <c r="L463" s="99"/>
    </row>
    <row r="464" spans="1:12" s="16" customFormat="1">
      <c r="A464" s="29"/>
      <c r="B464" s="98"/>
      <c r="G464" s="53"/>
      <c r="H464" s="53"/>
      <c r="I464" s="99"/>
      <c r="J464" s="53"/>
      <c r="K464" s="53"/>
      <c r="L464" s="99"/>
    </row>
    <row r="465" spans="1:12" s="16" customFormat="1">
      <c r="A465" s="29"/>
      <c r="B465" s="98"/>
      <c r="G465" s="53"/>
      <c r="H465" s="53"/>
      <c r="I465" s="99"/>
      <c r="J465" s="53"/>
      <c r="K465" s="53"/>
      <c r="L465" s="99"/>
    </row>
    <row r="466" spans="1:12" s="16" customFormat="1">
      <c r="A466" s="29"/>
      <c r="B466" s="98"/>
      <c r="G466" s="53"/>
      <c r="H466" s="53"/>
      <c r="I466" s="99"/>
      <c r="J466" s="53"/>
      <c r="K466" s="53"/>
      <c r="L466" s="99"/>
    </row>
    <row r="467" spans="1:12" s="16" customFormat="1">
      <c r="A467" s="29"/>
      <c r="B467" s="98"/>
      <c r="G467" s="53"/>
      <c r="H467" s="53"/>
      <c r="I467" s="99"/>
      <c r="J467" s="53"/>
      <c r="K467" s="53"/>
      <c r="L467" s="99"/>
    </row>
    <row r="468" spans="1:12" s="16" customFormat="1">
      <c r="A468" s="29"/>
      <c r="B468" s="98"/>
      <c r="G468" s="53"/>
      <c r="H468" s="53"/>
      <c r="I468" s="99"/>
      <c r="J468" s="53"/>
      <c r="K468" s="53"/>
      <c r="L468" s="99"/>
    </row>
    <row r="469" spans="1:12" s="16" customFormat="1">
      <c r="A469" s="29"/>
      <c r="B469" s="98"/>
      <c r="G469" s="53"/>
      <c r="H469" s="53"/>
      <c r="I469" s="99"/>
      <c r="J469" s="53"/>
      <c r="K469" s="53"/>
      <c r="L469" s="99"/>
    </row>
    <row r="470" spans="1:12" s="16" customFormat="1">
      <c r="A470" s="29"/>
      <c r="B470" s="98"/>
      <c r="G470" s="53"/>
      <c r="H470" s="53"/>
      <c r="I470" s="99"/>
      <c r="J470" s="53"/>
      <c r="K470" s="53"/>
      <c r="L470" s="99"/>
    </row>
    <row r="471" spans="1:12" s="16" customFormat="1">
      <c r="A471" s="29"/>
      <c r="B471" s="98"/>
      <c r="G471" s="53"/>
      <c r="H471" s="53"/>
      <c r="I471" s="99"/>
      <c r="J471" s="53"/>
      <c r="K471" s="53"/>
      <c r="L471" s="99"/>
    </row>
  </sheetData>
  <autoFilter ref="A4:N85" xr:uid="{00000000-0009-0000-0000-000000000000}"/>
  <mergeCells count="9">
    <mergeCell ref="M3:N3"/>
    <mergeCell ref="J2:L3"/>
    <mergeCell ref="G2:I3"/>
    <mergeCell ref="A1:I1"/>
    <mergeCell ref="A2:A3"/>
    <mergeCell ref="B2:B3"/>
    <mergeCell ref="C2:C3"/>
    <mergeCell ref="D2:D3"/>
    <mergeCell ref="E2:E3"/>
  </mergeCells>
  <phoneticPr fontId="3" type="noConversion"/>
  <printOptions horizontalCentered="1"/>
  <pageMargins left="0" right="0" top="0.15748031496062992" bottom="1.8110236220472442" header="0" footer="0"/>
  <pageSetup paperSize="9" scale="70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半成品</vt:lpstr>
      <vt:lpstr>Sheet1</vt:lpstr>
      <vt:lpstr>半成品!Print_Area</vt:lpstr>
      <vt:lpstr>半成品!Print_Titles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Jason</cp:lastModifiedBy>
  <cp:lastPrinted>2020-09-01T10:03:32Z</cp:lastPrinted>
  <dcterms:created xsi:type="dcterms:W3CDTF">2008-12-11T21:17:44Z</dcterms:created>
  <dcterms:modified xsi:type="dcterms:W3CDTF">2022-07-05T01:27:53Z</dcterms:modified>
</cp:coreProperties>
</file>