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9372"/>
  </bookViews>
  <sheets>
    <sheet name="Sheet1" sheetId="1" r:id="rId1"/>
  </sheets>
  <definedNames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<sst xmlns="http://schemas.openxmlformats.org/spreadsheetml/2006/main" count="121" uniqueCount="81">
  <si>
    <t>宣传广告服务项目报价表</t>
  </si>
  <si>
    <t>【货币单位：人民币/元】</t>
  </si>
  <si>
    <t>序号</t>
  </si>
  <si>
    <t>采购方
产品名称</t>
  </si>
  <si>
    <t>尺寸</t>
  </si>
  <si>
    <t>封面封底
材质</t>
  </si>
  <si>
    <t>内页材质
（单位： ）</t>
  </si>
  <si>
    <t>格式，内页印单面印双面</t>
  </si>
  <si>
    <t>另附：抽样参考图/对比图
注：以下每种样式只是举例代表，</t>
  </si>
  <si>
    <t>单位</t>
  </si>
  <si>
    <t>数量</t>
  </si>
  <si>
    <t>产品送达
时间（天）</t>
  </si>
  <si>
    <t>价格权重系数</t>
  </si>
  <si>
    <t>单价限价</t>
  </si>
  <si>
    <t>权重单价（限价）</t>
  </si>
  <si>
    <t xml:space="preserve">报价单价
</t>
  </si>
  <si>
    <t>权重单价</t>
  </si>
  <si>
    <t>门形宣传展架
（套装）</t>
  </si>
  <si>
    <t>横向80cm*竖向180cm</t>
  </si>
  <si>
    <t>.尺寸：横向80cm*竖向180cm；  
.品种有铁板底座，和注水底座2种；</t>
  </si>
  <si>
    <t>单面</t>
  </si>
  <si>
    <t>套</t>
  </si>
  <si>
    <t>门形宣传展架
（不要架，只做内页）</t>
  </si>
  <si>
    <t>份</t>
  </si>
  <si>
    <t>不干胶贴</t>
  </si>
  <si>
    <t>100cm*100cm</t>
  </si>
  <si>
    <t>不干胶</t>
  </si>
  <si>
    <t>1㎡</t>
  </si>
  <si>
    <t>宣传广告海报</t>
  </si>
  <si>
    <t>横向80cm*竖向60cm</t>
  </si>
  <si>
    <t>.尺寸：横向80cm*竖向60cm；  
.品种PP材质，或可移户外背胶2种；</t>
  </si>
  <si>
    <t>横向200cm*竖向120cm</t>
  </si>
  <si>
    <t>.尺寸：横向200cm*竖向120cm；  
.品种PP材质，或可移户外背胶2种；</t>
  </si>
  <si>
    <t>办公室门牌，专色专版</t>
  </si>
  <si>
    <t>横向10cm*竖向14cm</t>
  </si>
  <si>
    <t>.尺寸：横向22cm*竖向22cm；  
.材质：进口材质有机透明板，反贴刻字； 
.专色漆印；</t>
  </si>
  <si>
    <t>块</t>
  </si>
  <si>
    <t>门牌贴字</t>
  </si>
  <si>
    <t xml:space="preserve">反贴刻字 
</t>
  </si>
  <si>
    <t>办公室门牌</t>
  </si>
  <si>
    <t>迎客缓带，礼仪飘带</t>
  </si>
  <si>
    <t>横向200cm*竖向13cm</t>
  </si>
  <si>
    <t xml:space="preserve">.尺寸：200cm*13cm； 
.材质有卡其布，绸布，绒布多种，多色，彩印； </t>
  </si>
  <si>
    <t>条</t>
  </si>
  <si>
    <t>会议横幅（中）</t>
  </si>
  <si>
    <t>横向900cm*竖向70cm</t>
  </si>
  <si>
    <t>尺寸：900cm*60cm或以下</t>
  </si>
  <si>
    <t>会议横幅</t>
  </si>
  <si>
    <t>会议横幅（大）</t>
  </si>
  <si>
    <t>横向1000cm*竖向80cm</t>
  </si>
  <si>
    <t>尺寸：1000cm*70cm或以下</t>
  </si>
  <si>
    <t>灯箱广告牌</t>
  </si>
  <si>
    <t>普通550灯布更换</t>
  </si>
  <si>
    <t>横向65.5cm*竖向185cm</t>
  </si>
  <si>
    <t>灯片</t>
  </si>
  <si>
    <t>张</t>
  </si>
  <si>
    <t>宣传广告板报（小）</t>
  </si>
  <si>
    <t>横向60cm*竖向40cm</t>
  </si>
  <si>
    <t>.材质选用硬质的5厘米广告安迪板；
.此项属运动会、竞赛、管理提示牌等板报类，需要有快手高效的设计，成品运送和现场安装等；</t>
  </si>
  <si>
    <t>宣传广告板报（面积 0.15至0.7平方米）的</t>
  </si>
  <si>
    <t>横向150cm*竖向100cm</t>
  </si>
  <si>
    <t>.材质选用硬质的5厘米广告安迪板；
.此项统称班组板报类，需要有快手高效的设计，成品运送和现场安装等；</t>
  </si>
  <si>
    <t>宣传广告板报（面积 1至1.5平方米）的</t>
  </si>
  <si>
    <t>1.5㎡
/幅</t>
  </si>
  <si>
    <t>横向240cm*竖向120cm</t>
  </si>
  <si>
    <t>宣传广告板报（面积 1.6至3平方米）的</t>
  </si>
  <si>
    <t>3㎡
/幅</t>
  </si>
  <si>
    <t>宣传广告板报（中）</t>
  </si>
  <si>
    <t>横向320cm*竖向120cm</t>
  </si>
  <si>
    <t>宣传广告板报（面积 2.6至4平方米）的</t>
  </si>
  <si>
    <t>4㎡
/幅</t>
  </si>
  <si>
    <t>宣传广告板报（大）</t>
  </si>
  <si>
    <t>横向450cm*竖向150cm</t>
  </si>
  <si>
    <t>宣传广告板报（面积 4.1至7平方米）的</t>
  </si>
  <si>
    <t>7㎡
/幅</t>
  </si>
  <si>
    <t>防撞条</t>
  </si>
  <si>
    <t>100cm*10cm</t>
  </si>
  <si>
    <t>写真贴膜</t>
  </si>
  <si>
    <t>合计</t>
  </si>
  <si>
    <t>报价承诺：
（1）供应方一旦参与报价，就视为对本公告内容无异议。以上报价应为最终含增值税价格，并应包含设计、人工、运输、安装、加急制作及税费等各项费用。如发现质量等不合格问题，供应商无条件接受退货、换货等要求。产品和商品需按照订单所写的部门提前做好物资分类，把货物和产品送到各部门指定的收货地点和做好签收手续。
（2）交货地点：广州白云国际机场空港快线运输有限公司，送货区域：包含白云机场、广州市区。　
（3）配套服务：除提供所需纸张、油墨及印刷等硬件设备物资外，需根据购买方需求，①提供所需的广告设计排版支持；②紧急项目排版印刷服务；③准时交付成品；④交货产品不合格不达标的，同意免费及时的返工和重印；⑤准时交付送货凭证和发票等售后服务。
（4）如需制作未在上述清单列出的产品，双方根据市场行情协商定价。</t>
  </si>
  <si>
    <t>《宣传广告服务项目采购》报价金额（权重单价）总计：            元（人民币）
上述报价为含税价。
                                                                                                        供应商：（公章）
                                                                                                        2020年  月  日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</si>
</sst>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4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29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1" borderId="12" applyNumberFormat="0" applyFont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5" fillId="15" borderId="11" applyNumberFormat="0" applyAlignment="0" applyProtection="0">
      <alignment vertical="center"/>
    </xf>
    <xf numFmtId="0" fontId="14" fillId="15" borderId="10" applyNumberFormat="0" applyAlignment="0" applyProtection="0">
      <alignment vertical="center"/>
    </xf>
    <xf numFmtId="0" fontId="7" fillId="7" borderId="8" applyNumberFormat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NumberFormat="1" applyFill="1" applyBorder="1" applyAlignment="1">
      <alignment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0" fillId="0" borderId="2" xfId="0" applyNumberFormat="1" applyFill="1" applyBorder="1" applyAlignment="1">
      <alignment horizontal="center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0" fillId="0" borderId="4" xfId="0" applyNumberFormat="1" applyFill="1" applyBorder="1" applyAlignment="1">
      <alignment horizontal="center" vertical="center" wrapText="1"/>
    </xf>
    <xf numFmtId="0" fontId="0" fillId="0" borderId="5" xfId="0" applyNumberFormat="1" applyFill="1" applyBorder="1" applyAlignment="1">
      <alignment horizontal="center" vertical="center" wrapText="1"/>
    </xf>
    <xf numFmtId="0" fontId="0" fillId="0" borderId="6" xfId="0" applyNumberForma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left" vertical="center" wrapText="1"/>
    </xf>
    <xf numFmtId="0" fontId="0" fillId="0" borderId="6" xfId="0" applyNumberFormat="1" applyFont="1" applyFill="1" applyBorder="1" applyAlignment="1">
      <alignment horizontal="left" vertical="center" wrapText="1"/>
    </xf>
    <xf numFmtId="0" fontId="4" fillId="0" borderId="5" xfId="0" applyNumberFormat="1" applyFont="1" applyFill="1" applyBorder="1" applyAlignment="1">
      <alignment horizontal="left" vertical="center" wrapText="1"/>
    </xf>
    <xf numFmtId="0" fontId="4" fillId="0" borderId="6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vertical="center" wrapText="1"/>
    </xf>
    <xf numFmtId="0" fontId="0" fillId="2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 wrapText="1"/>
    </xf>
    <xf numFmtId="0" fontId="0" fillId="0" borderId="7" xfId="0" applyNumberFormat="1" applyFill="1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792480</xdr:colOff>
      <xdr:row>14</xdr:row>
      <xdr:rowOff>176530</xdr:rowOff>
    </xdr:from>
    <xdr:to>
      <xdr:col>6</xdr:col>
      <xdr:colOff>1858010</xdr:colOff>
      <xdr:row>14</xdr:row>
      <xdr:rowOff>2820670</xdr:rowOff>
    </xdr:to>
    <xdr:pic>
      <xdr:nvPicPr>
        <xdr:cNvPr id="2" name="图片 1" descr="2bd32dcf615b93c636bb0ba24c7a64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69860" y="14199235"/>
          <a:ext cx="1065530" cy="2644140"/>
        </a:xfrm>
        <a:prstGeom prst="rect">
          <a:avLst/>
        </a:prstGeom>
      </xdr:spPr>
    </xdr:pic>
    <xdr:clientData/>
  </xdr:twoCellAnchor>
  <xdr:twoCellAnchor editAs="oneCell">
    <xdr:from>
      <xdr:col>6</xdr:col>
      <xdr:colOff>2715895</xdr:colOff>
      <xdr:row>14</xdr:row>
      <xdr:rowOff>39370</xdr:rowOff>
    </xdr:from>
    <xdr:to>
      <xdr:col>6</xdr:col>
      <xdr:colOff>4231005</xdr:colOff>
      <xdr:row>14</xdr:row>
      <xdr:rowOff>2832100</xdr:rowOff>
    </xdr:to>
    <xdr:pic>
      <xdr:nvPicPr>
        <xdr:cNvPr id="3" name="图片 2" descr="814af787b33156ca24a5be6ff73dfb3"/>
        <xdr:cNvPicPr>
          <a:picLocks noChangeAspect="1"/>
        </xdr:cNvPicPr>
      </xdr:nvPicPr>
      <xdr:blipFill>
        <a:blip r:embed="rId2"/>
        <a:srcRect l="13551" t="9105" r="23940" b="3892"/>
        <a:stretch>
          <a:fillRect/>
        </a:stretch>
      </xdr:blipFill>
      <xdr:spPr>
        <a:xfrm>
          <a:off x="9693275" y="14062075"/>
          <a:ext cx="1515110" cy="2792730"/>
        </a:xfrm>
        <a:prstGeom prst="rect">
          <a:avLst/>
        </a:prstGeom>
      </xdr:spPr>
    </xdr:pic>
    <xdr:clientData/>
  </xdr:twoCellAnchor>
  <xdr:twoCellAnchor>
    <xdr:from>
      <xdr:col>6</xdr:col>
      <xdr:colOff>55245</xdr:colOff>
      <xdr:row>16</xdr:row>
      <xdr:rowOff>1133475</xdr:rowOff>
    </xdr:from>
    <xdr:to>
      <xdr:col>6</xdr:col>
      <xdr:colOff>2282825</xdr:colOff>
      <xdr:row>16</xdr:row>
      <xdr:rowOff>1993900</xdr:rowOff>
    </xdr:to>
    <xdr:pic>
      <xdr:nvPicPr>
        <xdr:cNvPr id="76" name="图片 88" descr="流程图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7032625" y="19258280"/>
          <a:ext cx="2227580" cy="6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151130</xdr:colOff>
      <xdr:row>22</xdr:row>
      <xdr:rowOff>0</xdr:rowOff>
    </xdr:from>
    <xdr:to>
      <xdr:col>6</xdr:col>
      <xdr:colOff>2352675</xdr:colOff>
      <xdr:row>22</xdr:row>
      <xdr:rowOff>0</xdr:rowOff>
    </xdr:to>
    <xdr:pic>
      <xdr:nvPicPr>
        <xdr:cNvPr id="104" name="图片 86" descr="休息室体验券10月1_数据组“1”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28510" y="24622125"/>
          <a:ext cx="220154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127635</xdr:colOff>
      <xdr:row>16</xdr:row>
      <xdr:rowOff>177165</xdr:rowOff>
    </xdr:from>
    <xdr:to>
      <xdr:col>6</xdr:col>
      <xdr:colOff>4923339</xdr:colOff>
      <xdr:row>18</xdr:row>
      <xdr:rowOff>1088586</xdr:rowOff>
    </xdr:to>
    <xdr:pic>
      <xdr:nvPicPr>
        <xdr:cNvPr id="10" name="图片 9" descr="展板1.pn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7105015" y="18301970"/>
          <a:ext cx="4795520" cy="3298825"/>
        </a:xfrm>
        <a:prstGeom prst="rect">
          <a:avLst/>
        </a:prstGeom>
      </xdr:spPr>
    </xdr:pic>
    <xdr:clientData/>
  </xdr:twoCellAnchor>
  <xdr:twoCellAnchor editAs="oneCell">
    <xdr:from>
      <xdr:col>6</xdr:col>
      <xdr:colOff>729615</xdr:colOff>
      <xdr:row>13</xdr:row>
      <xdr:rowOff>156845</xdr:rowOff>
    </xdr:from>
    <xdr:to>
      <xdr:col>6</xdr:col>
      <xdr:colOff>4365443</xdr:colOff>
      <xdr:row>13</xdr:row>
      <xdr:rowOff>1349306</xdr:rowOff>
    </xdr:to>
    <xdr:pic>
      <xdr:nvPicPr>
        <xdr:cNvPr id="11" name="Picture 5" descr="C:\Users\Administrator\AppData\Roaming\Tencent\Users\27056185\QQ\WinTemp\RichOle\1LXU~50~G{6E7HJ9}O4O6GT.png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7706995" y="12716510"/>
          <a:ext cx="3635375" cy="119189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1433830</xdr:colOff>
      <xdr:row>8</xdr:row>
      <xdr:rowOff>85725</xdr:rowOff>
    </xdr:from>
    <xdr:to>
      <xdr:col>6</xdr:col>
      <xdr:colOff>2995834</xdr:colOff>
      <xdr:row>8</xdr:row>
      <xdr:rowOff>1725344</xdr:rowOff>
    </xdr:to>
    <xdr:pic>
      <xdr:nvPicPr>
        <xdr:cNvPr id="8" name="图片 7" descr="门牌.pn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8411210" y="6473190"/>
          <a:ext cx="1561465" cy="1639570"/>
        </a:xfrm>
        <a:prstGeom prst="rect">
          <a:avLst/>
        </a:prstGeom>
      </xdr:spPr>
    </xdr:pic>
    <xdr:clientData/>
  </xdr:twoCellAnchor>
  <xdr:twoCellAnchor editAs="oneCell">
    <xdr:from>
      <xdr:col>6</xdr:col>
      <xdr:colOff>1484630</xdr:colOff>
      <xdr:row>9</xdr:row>
      <xdr:rowOff>17780</xdr:rowOff>
    </xdr:from>
    <xdr:to>
      <xdr:col>6</xdr:col>
      <xdr:colOff>3046634</xdr:colOff>
      <xdr:row>9</xdr:row>
      <xdr:rowOff>1657399</xdr:rowOff>
    </xdr:to>
    <xdr:pic>
      <xdr:nvPicPr>
        <xdr:cNvPr id="12" name="图片 11" descr="门牌.pn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8462010" y="8211185"/>
          <a:ext cx="1561465" cy="1639570"/>
        </a:xfrm>
        <a:prstGeom prst="rect">
          <a:avLst/>
        </a:prstGeom>
      </xdr:spPr>
    </xdr:pic>
    <xdr:clientData/>
  </xdr:twoCellAnchor>
  <xdr:twoCellAnchor editAs="oneCell">
    <xdr:from>
      <xdr:col>6</xdr:col>
      <xdr:colOff>631190</xdr:colOff>
      <xdr:row>10</xdr:row>
      <xdr:rowOff>110490</xdr:rowOff>
    </xdr:from>
    <xdr:to>
      <xdr:col>6</xdr:col>
      <xdr:colOff>4179932</xdr:colOff>
      <xdr:row>10</xdr:row>
      <xdr:rowOff>721531</xdr:rowOff>
    </xdr:to>
    <xdr:pic>
      <xdr:nvPicPr>
        <xdr:cNvPr id="9" name="图片 8" descr="绶带.pn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7608570" y="10109835"/>
          <a:ext cx="3548380" cy="610870"/>
        </a:xfrm>
        <a:prstGeom prst="rect">
          <a:avLst/>
        </a:prstGeom>
      </xdr:spPr>
    </xdr:pic>
    <xdr:clientData/>
  </xdr:twoCellAnchor>
  <xdr:twoCellAnchor editAs="oneCell">
    <xdr:from>
      <xdr:col>6</xdr:col>
      <xdr:colOff>280670</xdr:colOff>
      <xdr:row>11</xdr:row>
      <xdr:rowOff>142875</xdr:rowOff>
    </xdr:from>
    <xdr:to>
      <xdr:col>6</xdr:col>
      <xdr:colOff>4743128</xdr:colOff>
      <xdr:row>11</xdr:row>
      <xdr:rowOff>650188</xdr:rowOff>
    </xdr:to>
    <xdr:pic>
      <xdr:nvPicPr>
        <xdr:cNvPr id="1027" name="Picture 3" descr="C:\Users\Administrator\Documents\Tencent Files\27056185\Image\C2C\IWNXW@]M96VG%3]QECX@UYK.png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7258050" y="10949940"/>
          <a:ext cx="4462145" cy="50673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240030</xdr:colOff>
      <xdr:row>12</xdr:row>
      <xdr:rowOff>152400</xdr:rowOff>
    </xdr:from>
    <xdr:to>
      <xdr:col>6</xdr:col>
      <xdr:colOff>4768488</xdr:colOff>
      <xdr:row>12</xdr:row>
      <xdr:rowOff>714142</xdr:rowOff>
    </xdr:to>
    <xdr:pic>
      <xdr:nvPicPr>
        <xdr:cNvPr id="1026" name="Picture 2" descr="C:\Users\Administrator\Documents\Tencent Files\27056185\Image\C2C\Y976L9F4DM2FUKBH)C4`OTG.png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7217410" y="11835765"/>
          <a:ext cx="4528185" cy="5613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83300</xdr:colOff>
      <xdr:row>20</xdr:row>
      <xdr:rowOff>163715</xdr:rowOff>
    </xdr:from>
    <xdr:to>
      <xdr:col>6</xdr:col>
      <xdr:colOff>4912536</xdr:colOff>
      <xdr:row>20</xdr:row>
      <xdr:rowOff>725981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 rot="16200000">
          <a:off x="9194165" y="20930235"/>
          <a:ext cx="561975" cy="4829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7"/>
  <sheetViews>
    <sheetView tabSelected="1" zoomScale="80" zoomScaleNormal="80" workbookViewId="0">
      <pane ySplit="3" topLeftCell="A4" activePane="bottomLeft" state="frozen"/>
      <selection/>
      <selection pane="bottomLeft" activeCell="F4" sqref="F4"/>
    </sheetView>
  </sheetViews>
  <sheetFormatPr defaultColWidth="9" defaultRowHeight="14.4"/>
  <cols>
    <col min="1" max="1" width="6" style="2" customWidth="1"/>
    <col min="2" max="2" width="15.7777777777778" style="3" customWidth="1"/>
    <col min="3" max="3" width="23.2222222222222" style="2" customWidth="1"/>
    <col min="4" max="4" width="26.2962962962963" style="2" customWidth="1"/>
    <col min="5" max="5" width="15.7777777777778" style="3" customWidth="1"/>
    <col min="6" max="6" width="14.6666666666667" style="2" customWidth="1"/>
    <col min="7" max="7" width="73.4444444444444" style="2" customWidth="1"/>
    <col min="8" max="8" width="7.22222222222222" style="4" customWidth="1"/>
    <col min="9" max="9" width="6" style="4" customWidth="1"/>
    <col min="10" max="10" width="10.1111111111111" style="2" customWidth="1"/>
    <col min="11" max="13" width="10.8888888888889" style="2" customWidth="1"/>
    <col min="14" max="15" width="10.1111111111111" style="2" customWidth="1"/>
    <col min="16" max="16" width="7.77777777777778" style="2" customWidth="1"/>
    <col min="17" max="17" width="7" style="2" customWidth="1"/>
    <col min="18" max="16384" width="9" style="2"/>
  </cols>
  <sheetData>
    <row r="1" ht="54" customHeight="1" spans="1:18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28"/>
      <c r="Q1" s="28"/>
      <c r="R1" s="28"/>
    </row>
    <row r="2" ht="27" customHeight="1" spans="1:18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28"/>
      <c r="Q2" s="28"/>
      <c r="R2" s="28"/>
    </row>
    <row r="3" ht="43" customHeight="1" spans="1:16">
      <c r="A3" s="7" t="s">
        <v>2</v>
      </c>
      <c r="B3" s="7" t="s">
        <v>3</v>
      </c>
      <c r="C3" s="7" t="s">
        <v>4</v>
      </c>
      <c r="D3" s="8" t="s">
        <v>5</v>
      </c>
      <c r="E3" s="8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7" t="s">
        <v>13</v>
      </c>
      <c r="M3" s="7" t="s">
        <v>14</v>
      </c>
      <c r="N3" s="29" t="s">
        <v>15</v>
      </c>
      <c r="O3" s="7" t="s">
        <v>16</v>
      </c>
      <c r="P3" s="30"/>
    </row>
    <row r="4" s="1" customFormat="1" ht="76" customHeight="1" spans="1:17">
      <c r="A4" s="9">
        <v>1</v>
      </c>
      <c r="B4" s="10" t="s">
        <v>17</v>
      </c>
      <c r="C4" s="11" t="s">
        <v>18</v>
      </c>
      <c r="D4" s="12" t="s">
        <v>19</v>
      </c>
      <c r="E4" s="9" t="s">
        <v>17</v>
      </c>
      <c r="F4" s="9" t="s">
        <v>20</v>
      </c>
      <c r="G4" s="9"/>
      <c r="H4" s="9" t="s">
        <v>21</v>
      </c>
      <c r="I4" s="9">
        <v>1</v>
      </c>
      <c r="J4" s="9">
        <v>3</v>
      </c>
      <c r="K4" s="9">
        <v>0.01</v>
      </c>
      <c r="L4" s="9">
        <v>85</v>
      </c>
      <c r="M4" s="9">
        <f>L4*K4</f>
        <v>0.85</v>
      </c>
      <c r="N4" s="31"/>
      <c r="O4" s="31">
        <f>N4*K4</f>
        <v>0</v>
      </c>
      <c r="P4" s="32"/>
      <c r="Q4" s="36"/>
    </row>
    <row r="5" s="1" customFormat="1" ht="76" customHeight="1" spans="1:17">
      <c r="A5" s="9"/>
      <c r="B5" s="9" t="s">
        <v>22</v>
      </c>
      <c r="C5" s="11" t="s">
        <v>18</v>
      </c>
      <c r="D5" s="12" t="s">
        <v>19</v>
      </c>
      <c r="E5" s="9" t="s">
        <v>22</v>
      </c>
      <c r="F5" s="9" t="s">
        <v>20</v>
      </c>
      <c r="G5" s="9"/>
      <c r="H5" s="9" t="s">
        <v>23</v>
      </c>
      <c r="I5" s="9">
        <v>1</v>
      </c>
      <c r="J5" s="9">
        <v>3</v>
      </c>
      <c r="K5" s="9">
        <v>0.01</v>
      </c>
      <c r="L5" s="9">
        <v>35</v>
      </c>
      <c r="M5" s="9">
        <f t="shared" ref="M5:M21" si="0">L5*K5</f>
        <v>0.35</v>
      </c>
      <c r="N5" s="31"/>
      <c r="O5" s="31">
        <f t="shared" ref="O5:O21" si="1">N5*K5</f>
        <v>0</v>
      </c>
      <c r="P5" s="32"/>
      <c r="Q5" s="36"/>
    </row>
    <row r="6" s="1" customFormat="1" ht="76.95" customHeight="1" spans="1:17">
      <c r="A6" s="9">
        <v>2</v>
      </c>
      <c r="B6" s="10" t="s">
        <v>24</v>
      </c>
      <c r="C6" s="11" t="s">
        <v>25</v>
      </c>
      <c r="D6" s="13" t="s">
        <v>26</v>
      </c>
      <c r="E6" s="9"/>
      <c r="F6" s="9" t="s">
        <v>20</v>
      </c>
      <c r="G6" s="9"/>
      <c r="H6" s="10" t="s">
        <v>27</v>
      </c>
      <c r="I6" s="9">
        <v>1</v>
      </c>
      <c r="J6" s="9">
        <v>2</v>
      </c>
      <c r="K6" s="9">
        <v>0.25</v>
      </c>
      <c r="L6" s="9">
        <v>30</v>
      </c>
      <c r="M6" s="9">
        <f t="shared" si="0"/>
        <v>7.5</v>
      </c>
      <c r="N6" s="31"/>
      <c r="O6" s="31">
        <f t="shared" si="1"/>
        <v>0</v>
      </c>
      <c r="P6" s="32"/>
      <c r="Q6" s="36"/>
    </row>
    <row r="7" s="1" customFormat="1" ht="75" customHeight="1" spans="1:17">
      <c r="A7" s="9">
        <v>3</v>
      </c>
      <c r="B7" s="9" t="s">
        <v>28</v>
      </c>
      <c r="C7" s="11" t="s">
        <v>29</v>
      </c>
      <c r="D7" s="12" t="s">
        <v>30</v>
      </c>
      <c r="E7" s="9" t="s">
        <v>28</v>
      </c>
      <c r="F7" s="9" t="s">
        <v>20</v>
      </c>
      <c r="G7" s="14"/>
      <c r="H7" s="9" t="s">
        <v>23</v>
      </c>
      <c r="I7" s="9">
        <v>1</v>
      </c>
      <c r="J7" s="9">
        <v>2</v>
      </c>
      <c r="K7" s="9">
        <v>0.01</v>
      </c>
      <c r="L7" s="9">
        <v>20</v>
      </c>
      <c r="M7" s="9">
        <f t="shared" si="0"/>
        <v>0.2</v>
      </c>
      <c r="N7" s="31"/>
      <c r="O7" s="31">
        <f t="shared" si="1"/>
        <v>0</v>
      </c>
      <c r="P7" s="32"/>
      <c r="Q7" s="36"/>
    </row>
    <row r="8" s="1" customFormat="1" ht="75" customHeight="1" spans="1:17">
      <c r="A8" s="9"/>
      <c r="B8" s="9"/>
      <c r="C8" s="11" t="s">
        <v>31</v>
      </c>
      <c r="D8" s="12" t="s">
        <v>32</v>
      </c>
      <c r="E8" s="9" t="s">
        <v>28</v>
      </c>
      <c r="F8" s="9" t="s">
        <v>20</v>
      </c>
      <c r="G8" s="15"/>
      <c r="H8" s="9" t="s">
        <v>23</v>
      </c>
      <c r="I8" s="9">
        <v>1</v>
      </c>
      <c r="J8" s="9">
        <v>3</v>
      </c>
      <c r="K8" s="9">
        <v>0.02</v>
      </c>
      <c r="L8" s="9">
        <v>100</v>
      </c>
      <c r="M8" s="9">
        <f t="shared" si="0"/>
        <v>2</v>
      </c>
      <c r="N8" s="31"/>
      <c r="O8" s="31">
        <f t="shared" si="1"/>
        <v>0</v>
      </c>
      <c r="P8" s="32"/>
      <c r="Q8" s="36"/>
    </row>
    <row r="9" s="1" customFormat="1" ht="142.2" customHeight="1" spans="1:17">
      <c r="A9" s="9">
        <v>4</v>
      </c>
      <c r="B9" s="9" t="s">
        <v>33</v>
      </c>
      <c r="C9" s="11" t="s">
        <v>34</v>
      </c>
      <c r="D9" s="12" t="s">
        <v>35</v>
      </c>
      <c r="E9" s="10" t="s">
        <v>33</v>
      </c>
      <c r="F9" s="9" t="s">
        <v>20</v>
      </c>
      <c r="G9" s="16"/>
      <c r="H9" s="9" t="s">
        <v>36</v>
      </c>
      <c r="I9" s="9">
        <v>1</v>
      </c>
      <c r="J9" s="9">
        <v>3</v>
      </c>
      <c r="K9" s="9">
        <v>0.01</v>
      </c>
      <c r="L9" s="9">
        <v>60</v>
      </c>
      <c r="M9" s="9">
        <f t="shared" si="0"/>
        <v>0.6</v>
      </c>
      <c r="N9" s="31"/>
      <c r="O9" s="31">
        <f t="shared" si="1"/>
        <v>0</v>
      </c>
      <c r="P9" s="32"/>
      <c r="Q9" s="36"/>
    </row>
    <row r="10" s="1" customFormat="1" ht="142.2" customHeight="1" spans="1:17">
      <c r="A10" s="9">
        <v>5</v>
      </c>
      <c r="B10" s="10" t="s">
        <v>37</v>
      </c>
      <c r="C10" s="11"/>
      <c r="D10" s="13" t="s">
        <v>38</v>
      </c>
      <c r="E10" s="10" t="s">
        <v>39</v>
      </c>
      <c r="F10" s="9" t="s">
        <v>20</v>
      </c>
      <c r="G10" s="16"/>
      <c r="H10" s="9" t="s">
        <v>36</v>
      </c>
      <c r="I10" s="9">
        <v>1</v>
      </c>
      <c r="J10" s="9">
        <v>2</v>
      </c>
      <c r="K10" s="9">
        <v>0.01</v>
      </c>
      <c r="L10" s="9">
        <v>15</v>
      </c>
      <c r="M10" s="9">
        <f t="shared" si="0"/>
        <v>0.15</v>
      </c>
      <c r="N10" s="31"/>
      <c r="O10" s="31">
        <f t="shared" si="1"/>
        <v>0</v>
      </c>
      <c r="P10" s="32"/>
      <c r="Q10" s="36"/>
    </row>
    <row r="11" s="1" customFormat="1" ht="63.6" customHeight="1" spans="1:17">
      <c r="A11" s="9">
        <v>6</v>
      </c>
      <c r="B11" s="9" t="s">
        <v>40</v>
      </c>
      <c r="C11" s="11" t="s">
        <v>41</v>
      </c>
      <c r="D11" s="12" t="s">
        <v>42</v>
      </c>
      <c r="E11" s="9" t="s">
        <v>40</v>
      </c>
      <c r="F11" s="9" t="s">
        <v>20</v>
      </c>
      <c r="G11" s="9"/>
      <c r="H11" s="9" t="s">
        <v>43</v>
      </c>
      <c r="I11" s="9">
        <v>1</v>
      </c>
      <c r="J11" s="9">
        <v>2</v>
      </c>
      <c r="K11" s="9">
        <v>0.2</v>
      </c>
      <c r="L11" s="9">
        <v>20</v>
      </c>
      <c r="M11" s="9">
        <f t="shared" si="0"/>
        <v>4</v>
      </c>
      <c r="N11" s="31"/>
      <c r="O11" s="31">
        <f t="shared" si="1"/>
        <v>0</v>
      </c>
      <c r="P11" s="32"/>
      <c r="Q11" s="36"/>
    </row>
    <row r="12" s="1" customFormat="1" ht="69" customHeight="1" spans="1:17">
      <c r="A12" s="9">
        <v>7</v>
      </c>
      <c r="B12" s="9" t="s">
        <v>44</v>
      </c>
      <c r="C12" s="11" t="s">
        <v>45</v>
      </c>
      <c r="D12" s="13" t="s">
        <v>46</v>
      </c>
      <c r="E12" s="9" t="s">
        <v>47</v>
      </c>
      <c r="F12" s="9" t="s">
        <v>20</v>
      </c>
      <c r="G12" s="16"/>
      <c r="H12" s="9" t="s">
        <v>43</v>
      </c>
      <c r="I12" s="9">
        <v>1</v>
      </c>
      <c r="J12" s="9">
        <v>2</v>
      </c>
      <c r="K12" s="9">
        <v>0.03</v>
      </c>
      <c r="L12" s="9">
        <v>75</v>
      </c>
      <c r="M12" s="9">
        <f t="shared" si="0"/>
        <v>2.25</v>
      </c>
      <c r="N12" s="31"/>
      <c r="O12" s="31">
        <f t="shared" si="1"/>
        <v>0</v>
      </c>
      <c r="P12" s="32"/>
      <c r="Q12" s="36"/>
    </row>
    <row r="13" s="1" customFormat="1" ht="69" customHeight="1" spans="1:17">
      <c r="A13" s="9"/>
      <c r="B13" s="9" t="s">
        <v>48</v>
      </c>
      <c r="C13" s="11" t="s">
        <v>49</v>
      </c>
      <c r="D13" s="13" t="s">
        <v>50</v>
      </c>
      <c r="E13" s="9" t="s">
        <v>47</v>
      </c>
      <c r="F13" s="9" t="s">
        <v>20</v>
      </c>
      <c r="G13" s="16"/>
      <c r="H13" s="9" t="s">
        <v>43</v>
      </c>
      <c r="I13" s="9">
        <v>1</v>
      </c>
      <c r="J13" s="9">
        <v>2</v>
      </c>
      <c r="K13" s="9">
        <v>0.12</v>
      </c>
      <c r="L13" s="9">
        <v>80</v>
      </c>
      <c r="M13" s="9">
        <f t="shared" si="0"/>
        <v>9.6</v>
      </c>
      <c r="N13" s="31"/>
      <c r="O13" s="31">
        <f t="shared" si="1"/>
        <v>0</v>
      </c>
      <c r="P13" s="32"/>
      <c r="Q13" s="36"/>
    </row>
    <row r="14" s="1" customFormat="1" ht="115.2" customHeight="1" spans="1:17">
      <c r="A14" s="14">
        <v>8</v>
      </c>
      <c r="B14" s="17" t="s">
        <v>51</v>
      </c>
      <c r="C14" s="11" t="s">
        <v>25</v>
      </c>
      <c r="D14" s="13" t="s">
        <v>52</v>
      </c>
      <c r="E14" s="9"/>
      <c r="F14" s="9" t="s">
        <v>20</v>
      </c>
      <c r="G14" s="16"/>
      <c r="H14" s="10" t="s">
        <v>27</v>
      </c>
      <c r="I14" s="9">
        <v>1</v>
      </c>
      <c r="J14" s="9">
        <v>3</v>
      </c>
      <c r="K14" s="9">
        <v>0.01</v>
      </c>
      <c r="L14" s="9">
        <v>30</v>
      </c>
      <c r="M14" s="9">
        <f t="shared" si="0"/>
        <v>0.3</v>
      </c>
      <c r="N14" s="31"/>
      <c r="O14" s="31">
        <f t="shared" si="1"/>
        <v>0</v>
      </c>
      <c r="P14" s="32"/>
      <c r="Q14" s="36"/>
    </row>
    <row r="15" s="1" customFormat="1" ht="229" customHeight="1" spans="1:17">
      <c r="A15" s="18"/>
      <c r="B15" s="19"/>
      <c r="C15" s="11" t="s">
        <v>53</v>
      </c>
      <c r="D15" s="13" t="s">
        <v>54</v>
      </c>
      <c r="E15" s="9"/>
      <c r="F15" s="9" t="s">
        <v>20</v>
      </c>
      <c r="G15" s="16"/>
      <c r="H15" s="10" t="s">
        <v>55</v>
      </c>
      <c r="I15" s="9">
        <v>1</v>
      </c>
      <c r="J15" s="9">
        <v>3</v>
      </c>
      <c r="K15" s="9">
        <v>0.16</v>
      </c>
      <c r="L15" s="9">
        <v>290</v>
      </c>
      <c r="M15" s="9">
        <f t="shared" si="0"/>
        <v>46.4</v>
      </c>
      <c r="N15" s="31"/>
      <c r="O15" s="31">
        <f t="shared" si="1"/>
        <v>0</v>
      </c>
      <c r="P15" s="32"/>
      <c r="Q15" s="36"/>
    </row>
    <row r="16" s="1" customFormat="1" ht="94" customHeight="1" spans="1:17">
      <c r="A16" s="9">
        <v>9</v>
      </c>
      <c r="B16" s="9" t="s">
        <v>56</v>
      </c>
      <c r="C16" s="11" t="s">
        <v>57</v>
      </c>
      <c r="D16" s="12" t="s">
        <v>58</v>
      </c>
      <c r="E16" s="9" t="s">
        <v>59</v>
      </c>
      <c r="F16" s="9" t="s">
        <v>20</v>
      </c>
      <c r="G16" s="14"/>
      <c r="H16" s="9" t="s">
        <v>36</v>
      </c>
      <c r="I16" s="9">
        <v>1</v>
      </c>
      <c r="J16" s="9">
        <v>3</v>
      </c>
      <c r="K16" s="9">
        <v>0.01</v>
      </c>
      <c r="L16" s="9">
        <v>20</v>
      </c>
      <c r="M16" s="9">
        <f t="shared" si="0"/>
        <v>0.2</v>
      </c>
      <c r="N16" s="31"/>
      <c r="O16" s="31">
        <f t="shared" si="1"/>
        <v>0</v>
      </c>
      <c r="P16" s="32"/>
      <c r="Q16" s="36"/>
    </row>
    <row r="17" s="1" customFormat="1" ht="94" customHeight="1" spans="1:17">
      <c r="A17" s="9"/>
      <c r="B17" s="9" t="s">
        <v>56</v>
      </c>
      <c r="C17" s="11" t="s">
        <v>60</v>
      </c>
      <c r="D17" s="12" t="s">
        <v>61</v>
      </c>
      <c r="E17" s="9" t="s">
        <v>62</v>
      </c>
      <c r="F17" s="9" t="s">
        <v>20</v>
      </c>
      <c r="G17" s="18"/>
      <c r="H17" s="9" t="s">
        <v>63</v>
      </c>
      <c r="I17" s="9">
        <v>1</v>
      </c>
      <c r="J17" s="9">
        <v>3</v>
      </c>
      <c r="K17" s="9">
        <v>0.01</v>
      </c>
      <c r="L17" s="9">
        <v>100</v>
      </c>
      <c r="M17" s="9">
        <f t="shared" si="0"/>
        <v>1</v>
      </c>
      <c r="N17" s="31"/>
      <c r="O17" s="31">
        <f t="shared" si="1"/>
        <v>0</v>
      </c>
      <c r="P17" s="32"/>
      <c r="Q17" s="36"/>
    </row>
    <row r="18" s="1" customFormat="1" ht="94" customHeight="1" spans="1:17">
      <c r="A18" s="9"/>
      <c r="B18" s="9" t="s">
        <v>56</v>
      </c>
      <c r="C18" s="11" t="s">
        <v>64</v>
      </c>
      <c r="D18" s="12" t="s">
        <v>61</v>
      </c>
      <c r="E18" s="9" t="s">
        <v>65</v>
      </c>
      <c r="F18" s="9" t="s">
        <v>20</v>
      </c>
      <c r="G18" s="18"/>
      <c r="H18" s="9" t="s">
        <v>66</v>
      </c>
      <c r="I18" s="9">
        <v>1</v>
      </c>
      <c r="J18" s="9">
        <v>3</v>
      </c>
      <c r="K18" s="9">
        <v>0.01</v>
      </c>
      <c r="L18" s="9">
        <v>225</v>
      </c>
      <c r="M18" s="9">
        <f t="shared" si="0"/>
        <v>2.25</v>
      </c>
      <c r="N18" s="31"/>
      <c r="O18" s="31">
        <f t="shared" si="1"/>
        <v>0</v>
      </c>
      <c r="P18" s="32"/>
      <c r="Q18" s="36"/>
    </row>
    <row r="19" s="1" customFormat="1" ht="94" customHeight="1" spans="1:17">
      <c r="A19" s="9"/>
      <c r="B19" s="9" t="s">
        <v>67</v>
      </c>
      <c r="C19" s="11" t="s">
        <v>68</v>
      </c>
      <c r="D19" s="12" t="s">
        <v>61</v>
      </c>
      <c r="E19" s="9" t="s">
        <v>69</v>
      </c>
      <c r="F19" s="9" t="s">
        <v>20</v>
      </c>
      <c r="G19" s="18"/>
      <c r="H19" s="9" t="s">
        <v>70</v>
      </c>
      <c r="I19" s="9">
        <v>1</v>
      </c>
      <c r="J19" s="9">
        <v>3</v>
      </c>
      <c r="K19" s="9">
        <v>0.06</v>
      </c>
      <c r="L19" s="9">
        <v>265</v>
      </c>
      <c r="M19" s="9">
        <f t="shared" si="0"/>
        <v>15.9</v>
      </c>
      <c r="N19" s="31"/>
      <c r="O19" s="31">
        <f t="shared" si="1"/>
        <v>0</v>
      </c>
      <c r="P19" s="32"/>
      <c r="Q19" s="36"/>
    </row>
    <row r="20" s="1" customFormat="1" ht="94" customHeight="1" spans="1:17">
      <c r="A20" s="9"/>
      <c r="B20" s="9" t="s">
        <v>71</v>
      </c>
      <c r="C20" s="11" t="s">
        <v>72</v>
      </c>
      <c r="D20" s="12" t="s">
        <v>61</v>
      </c>
      <c r="E20" s="9" t="s">
        <v>73</v>
      </c>
      <c r="F20" s="9" t="s">
        <v>20</v>
      </c>
      <c r="G20" s="15"/>
      <c r="H20" s="10" t="s">
        <v>74</v>
      </c>
      <c r="I20" s="9">
        <v>1</v>
      </c>
      <c r="J20" s="9">
        <v>3</v>
      </c>
      <c r="K20" s="9">
        <v>0.06</v>
      </c>
      <c r="L20" s="9">
        <v>500</v>
      </c>
      <c r="M20" s="9">
        <f t="shared" si="0"/>
        <v>30</v>
      </c>
      <c r="N20" s="31"/>
      <c r="O20" s="31">
        <f t="shared" si="1"/>
        <v>0</v>
      </c>
      <c r="P20" s="32"/>
      <c r="Q20" s="36"/>
    </row>
    <row r="21" s="1" customFormat="1" ht="67.8" customHeight="1" spans="1:17">
      <c r="A21" s="9">
        <v>10</v>
      </c>
      <c r="B21" s="10" t="s">
        <v>75</v>
      </c>
      <c r="C21" s="11" t="s">
        <v>76</v>
      </c>
      <c r="D21" s="13" t="s">
        <v>77</v>
      </c>
      <c r="E21" s="9"/>
      <c r="F21" s="9" t="s">
        <v>20</v>
      </c>
      <c r="G21" s="16"/>
      <c r="H21" s="10" t="s">
        <v>27</v>
      </c>
      <c r="I21" s="9">
        <v>1</v>
      </c>
      <c r="J21" s="9">
        <v>3</v>
      </c>
      <c r="K21" s="9">
        <v>0.01</v>
      </c>
      <c r="L21" s="9">
        <v>5</v>
      </c>
      <c r="M21" s="9">
        <f t="shared" si="0"/>
        <v>0.05</v>
      </c>
      <c r="N21" s="31"/>
      <c r="O21" s="31">
        <f t="shared" si="1"/>
        <v>0</v>
      </c>
      <c r="P21" s="32"/>
      <c r="Q21" s="36"/>
    </row>
    <row r="22" s="1" customFormat="1" ht="67.8" customHeight="1" spans="1:17">
      <c r="A22" s="9" t="s">
        <v>78</v>
      </c>
      <c r="B22" s="20"/>
      <c r="C22" s="21"/>
      <c r="D22" s="21"/>
      <c r="E22" s="21"/>
      <c r="F22" s="21"/>
      <c r="G22" s="21"/>
      <c r="H22" s="21"/>
      <c r="I22" s="21"/>
      <c r="J22" s="33"/>
      <c r="K22" s="9">
        <f>SUM(K4:K21)</f>
        <v>1</v>
      </c>
      <c r="L22" s="9">
        <f>SUM(L4:L21)</f>
        <v>1955</v>
      </c>
      <c r="M22" s="9">
        <f>SUM(M4:M21)</f>
        <v>123.6</v>
      </c>
      <c r="N22" s="9">
        <f>SUM(N4:N21)</f>
        <v>0</v>
      </c>
      <c r="O22" s="9">
        <f>SUM(O4:O21)</f>
        <v>0</v>
      </c>
      <c r="P22" s="32"/>
      <c r="Q22" s="36"/>
    </row>
    <row r="23" s="1" customFormat="1" ht="148.95" customHeight="1" spans="1:17">
      <c r="A23" s="22" t="s">
        <v>79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34"/>
      <c r="Q23" s="36"/>
    </row>
    <row r="24" s="1" customFormat="1" ht="118.2" customHeight="1" spans="1:17">
      <c r="A24" s="24" t="s">
        <v>80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35"/>
      <c r="Q24" s="36"/>
    </row>
    <row r="25" s="1" customFormat="1" spans="2:17">
      <c r="B25" s="26"/>
      <c r="E25" s="26"/>
      <c r="H25" s="27"/>
      <c r="I25" s="27"/>
      <c r="Q25" s="36"/>
    </row>
    <row r="26" s="1" customFormat="1" spans="2:17">
      <c r="B26" s="26"/>
      <c r="E26" s="26"/>
      <c r="H26" s="27"/>
      <c r="I26" s="27"/>
      <c r="Q26" s="36"/>
    </row>
    <row r="27" s="1" customFormat="1" spans="2:17">
      <c r="B27" s="26"/>
      <c r="E27" s="26"/>
      <c r="H27" s="27"/>
      <c r="I27" s="27"/>
      <c r="Q27" s="36"/>
    </row>
    <row r="28" s="1" customFormat="1" spans="2:17">
      <c r="B28" s="26"/>
      <c r="E28" s="26"/>
      <c r="H28" s="27"/>
      <c r="I28" s="27"/>
      <c r="Q28" s="36"/>
    </row>
    <row r="29" spans="17:17">
      <c r="Q29" s="36"/>
    </row>
    <row r="30" spans="17:17">
      <c r="Q30" s="36"/>
    </row>
    <row r="31" spans="17:17">
      <c r="Q31" s="36"/>
    </row>
    <row r="32" spans="17:17">
      <c r="Q32" s="36"/>
    </row>
    <row r="33" spans="17:17">
      <c r="Q33" s="36"/>
    </row>
    <row r="34" spans="17:17">
      <c r="Q34" s="36"/>
    </row>
    <row r="35" spans="17:17">
      <c r="Q35" s="36"/>
    </row>
    <row r="36" spans="17:17">
      <c r="Q36" s="36"/>
    </row>
    <row r="37" spans="17:17">
      <c r="Q37" s="36"/>
    </row>
    <row r="38" spans="17:17">
      <c r="Q38" s="36"/>
    </row>
    <row r="39" spans="17:17">
      <c r="Q39" s="36"/>
    </row>
    <row r="40" spans="17:17">
      <c r="Q40" s="36"/>
    </row>
    <row r="41" spans="17:17">
      <c r="Q41" s="36"/>
    </row>
    <row r="42" spans="17:17">
      <c r="Q42" s="36"/>
    </row>
    <row r="43" spans="17:17">
      <c r="Q43" s="36"/>
    </row>
    <row r="44" spans="17:17">
      <c r="Q44" s="36"/>
    </row>
    <row r="45" spans="17:17">
      <c r="Q45" s="36"/>
    </row>
    <row r="46" spans="17:17">
      <c r="Q46" s="36"/>
    </row>
    <row r="47" spans="17:17">
      <c r="Q47" s="36"/>
    </row>
  </sheetData>
  <mergeCells count="14">
    <mergeCell ref="A1:O1"/>
    <mergeCell ref="A2:O2"/>
    <mergeCell ref="B22:J22"/>
    <mergeCell ref="A23:O23"/>
    <mergeCell ref="A24:O24"/>
    <mergeCell ref="A4:A5"/>
    <mergeCell ref="A7:A8"/>
    <mergeCell ref="A12:A13"/>
    <mergeCell ref="A14:A15"/>
    <mergeCell ref="A16:A20"/>
    <mergeCell ref="B7:B8"/>
    <mergeCell ref="B14:B15"/>
    <mergeCell ref="G7:G8"/>
    <mergeCell ref="G16:G20"/>
  </mergeCells>
  <printOptions horizontalCentered="1"/>
  <pageMargins left="0.354166666666667" right="0.354166666666667" top="0.393055555555556" bottom="0.393055555555556" header="0" footer="0"/>
  <pageSetup paperSize="9" scale="56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李金穗</cp:lastModifiedBy>
  <dcterms:created xsi:type="dcterms:W3CDTF">2018-02-27T11:14:00Z</dcterms:created>
  <cp:lastPrinted>2019-04-17T03:05:00Z</cp:lastPrinted>
  <dcterms:modified xsi:type="dcterms:W3CDTF">2020-06-11T02:09:03Z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2052-11.8.2.8696</vt:lpwstr>
  </property>
</Properties>
</file>