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预算表" sheetId="1" r:id="rId1"/>
    <sheet name="岗位要求" sheetId="3" r:id="rId2"/>
    <sheet name="其他要求" sheetId="4" r:id="rId3"/>
    <sheet name="项目基本情况介绍" sheetId="5" r:id="rId4"/>
  </sheets>
  <calcPr calcId="144525"/>
</workbook>
</file>

<file path=xl/sharedStrings.xml><?xml version="1.0" encoding="utf-8"?>
<sst xmlns="http://schemas.openxmlformats.org/spreadsheetml/2006/main" count="52" uniqueCount="46">
  <si>
    <t>云计算数据中心项目公共支撑应用子项目服务外包岗位需求</t>
  </si>
  <si>
    <t>子模块</t>
  </si>
  <si>
    <t>高级需求分析工程师</t>
  </si>
  <si>
    <t>高级JAVA开发工程师</t>
  </si>
  <si>
    <t>高级前端开发工程师</t>
  </si>
  <si>
    <t>高级测试工程师</t>
  </si>
  <si>
    <t>小计</t>
  </si>
  <si>
    <t>岗位(人数)</t>
  </si>
  <si>
    <t>用时（天）</t>
  </si>
  <si>
    <t>人数</t>
  </si>
  <si>
    <t>人天</t>
  </si>
  <si>
    <t>预算（单位：万元，计算单价：1200元/人天）</t>
  </si>
  <si>
    <t>统一集成门户</t>
  </si>
  <si>
    <t>数据应用报表</t>
  </si>
  <si>
    <t>总计</t>
  </si>
  <si>
    <t>备注：本服务外包预算预计使用周期为2019年12月至2020年5月，若项目有延迟，以完成服务外包开发任务为结算目标。</t>
  </si>
  <si>
    <t>岗位</t>
  </si>
  <si>
    <t>岗位职责</t>
  </si>
  <si>
    <t>岗位要求</t>
  </si>
  <si>
    <t>前端开发工程师</t>
  </si>
  <si>
    <t>1、负责智能信息系统WEB页面制作及维护，根据设计图完成页面html5的APP应用的编码；
2、根据产品需求分析给出最优的页面前端结构解决方案；
3、根据产品设计，利用HTML5相关技术开发PC端、移动终端等多平台上的前端应用，实现多屏幕兼容显示效果；
4、编写可复用的用户界面组件；
5、协助后台程序员完成功能集成实现和调试。</t>
  </si>
  <si>
    <r>
      <rPr>
        <sz val="11"/>
        <color theme="1"/>
        <rFont val="宋体"/>
        <charset val="134"/>
        <scheme val="minor"/>
      </rPr>
      <t>1、计算机或相关专业本科及以上学历；
2、</t>
    </r>
    <r>
      <rPr>
        <b/>
        <sz val="11"/>
        <color theme="1"/>
        <rFont val="宋体"/>
        <charset val="134"/>
        <scheme val="minor"/>
      </rPr>
      <t>中级</t>
    </r>
    <r>
      <rPr>
        <sz val="11"/>
        <color theme="1"/>
        <rFont val="宋体"/>
        <charset val="134"/>
        <scheme val="minor"/>
      </rPr>
      <t>需两年以上的前端开发经验，</t>
    </r>
    <r>
      <rPr>
        <b/>
        <sz val="11"/>
        <color theme="1"/>
        <rFont val="宋体"/>
        <charset val="134"/>
        <scheme val="minor"/>
      </rPr>
      <t>高级</t>
    </r>
    <r>
      <rPr>
        <sz val="11"/>
        <color theme="1"/>
        <rFont val="宋体"/>
        <charset val="134"/>
        <scheme val="minor"/>
      </rPr>
      <t>需三年以上的前端开发经验；
3、熟悉移动端H5、微信/支付宝小程序开发，有H5混合开发、大中型软件项目集成开发的经历；
4、精通HTML5、CSS3、Javascript、jQuery、bootstrap等框架技术，有webgl、3d、gis开发经验优先；
5、熟练掌握AntDesign、echarts、Three.js等可视化相关框架，了解前端组件化、模块化开发过程；
6、善于使用前端的基本调试工具(如：Firebug)调试前端代码，</t>
    </r>
    <r>
      <rPr>
        <b/>
        <sz val="11"/>
        <color theme="1"/>
        <rFont val="宋体"/>
        <charset val="134"/>
        <scheme val="minor"/>
      </rPr>
      <t>高级</t>
    </r>
    <r>
      <rPr>
        <sz val="11"/>
        <color theme="1"/>
        <rFont val="宋体"/>
        <charset val="134"/>
        <scheme val="minor"/>
      </rPr>
      <t>需熟悉json、localstorage、跨域等概念，具有跨浏览器适配兼容方面的经验；
7、熟练使用Git、SVN、gitlab等工具，熟练使用webpack构建工具；
8、具备编写一定的前端开发设计文档、说明文档；
9、具备优秀的编程能力及良好的编程习惯；
10、具备良好的合作态度及团队精神，具备一定的抗压能力，能独立负责项目，并富有工作激情、创造力和高度责任感；</t>
    </r>
  </si>
  <si>
    <t>JAVA开发工程师</t>
  </si>
  <si>
    <t>1、负责智能信息系统系统模块设计及代码开发；
2、负责输出软件系统设计文档及开发过程性文件，如代码结构说明；
3、负责对已经完成研发的系统进行升级改造，提供过程文档；
4、参与单元测试或交叉验证；
5、参与所负责功能点的需求实现确认；
6、根据测试负责人要求，参与系统集成测试及验证性测试；
7、跟踪并修正系统测试过程发现或回归的bug，保障系统达到质量要求。</t>
  </si>
  <si>
    <r>
      <rPr>
        <sz val="11"/>
        <color theme="1"/>
        <rFont val="宋体"/>
        <charset val="134"/>
        <scheme val="minor"/>
      </rPr>
      <t>1、计算机或相关专业本科及以上学历毕业；
2、</t>
    </r>
    <r>
      <rPr>
        <b/>
        <sz val="11"/>
        <color theme="1"/>
        <rFont val="宋体"/>
        <charset val="134"/>
        <scheme val="minor"/>
      </rPr>
      <t>中级</t>
    </r>
    <r>
      <rPr>
        <sz val="11"/>
        <color theme="1"/>
        <rFont val="宋体"/>
        <charset val="134"/>
        <scheme val="minor"/>
      </rPr>
      <t>需两年以上的java开发经验，</t>
    </r>
    <r>
      <rPr>
        <b/>
        <sz val="11"/>
        <color theme="1"/>
        <rFont val="宋体"/>
        <charset val="134"/>
        <scheme val="minor"/>
      </rPr>
      <t>高级</t>
    </r>
    <r>
      <rPr>
        <sz val="11"/>
        <color theme="1"/>
        <rFont val="宋体"/>
        <charset val="134"/>
        <scheme val="minor"/>
      </rPr>
      <t>需三年以上的java开发经验。有实际大中型软件项目集成开发的经历；
3、热爱软件开发技术。</t>
    </r>
    <r>
      <rPr>
        <b/>
        <sz val="11"/>
        <color theme="1"/>
        <rFont val="宋体"/>
        <charset val="134"/>
        <scheme val="minor"/>
      </rPr>
      <t>高级</t>
    </r>
    <r>
      <rPr>
        <sz val="11"/>
        <color theme="1"/>
        <rFont val="宋体"/>
        <charset val="134"/>
        <scheme val="minor"/>
      </rPr>
      <t>的能独立带领和管理3人左右的技术团队；
4、有较强的Java语言功底，熟悉I/O、多线程、集合等基础，熟悉J2EE架构, 熟悉springBoot/SpringCloud (2年以上的经验)、SpringMVC、RESTFull定义与开发等；
5、精通Spark、Kafka、ElasticSearch、Redis、Neo4J等大数据组件的开发接口，尤其是Python语言接口；
6、熟悉一些的前端开发技术，了解软件开发前后端交互过程；
7、精通MySQL数据库，熟悉关系数据库逻辑和物理建模，熟练使用SQL语言；熟悉NoSQL数据库；
8、熟悉Linux环境及常用命令；
9、能够独立担当软件系统功能模块的设计开发，熟练掌握大数据组件开发技巧与性能调优策略；
10、具备较强的问题排查及分析能力，快速定位并解决；
11、具有良好的开发文档的编写能力；
12、具备良好的沟通能力、团队合作能力和独立分析解决问题的能力；</t>
    </r>
  </si>
  <si>
    <t>测试工程师</t>
  </si>
  <si>
    <t>1、根据产品研发计划，进行软件测试环境搭建、网络环境分析与管理；
2、编写测试计划，规划详细的测试方案、编写测试用例；
3、完成应用软件的功能测试与性能测试，编写测试报告；
4、测试问题跟踪、反馈与迭代测试；
5、建立、维护测试工作的相关文档；</t>
  </si>
  <si>
    <r>
      <rPr>
        <sz val="11"/>
        <color theme="1"/>
        <rFont val="宋体"/>
        <charset val="134"/>
        <scheme val="minor"/>
      </rPr>
      <t>1、计算机或相关专业本科及以上学历；
2、</t>
    </r>
    <r>
      <rPr>
        <b/>
        <sz val="11"/>
        <color theme="1"/>
        <rFont val="宋体"/>
        <charset val="134"/>
        <scheme val="minor"/>
      </rPr>
      <t>中级</t>
    </r>
    <r>
      <rPr>
        <sz val="11"/>
        <color theme="1"/>
        <rFont val="宋体"/>
        <charset val="134"/>
        <scheme val="minor"/>
      </rPr>
      <t>需三年以上的软件测试经验，</t>
    </r>
    <r>
      <rPr>
        <b/>
        <sz val="11"/>
        <color theme="1"/>
        <rFont val="宋体"/>
        <charset val="134"/>
        <scheme val="minor"/>
      </rPr>
      <t>高级</t>
    </r>
    <r>
      <rPr>
        <sz val="11"/>
        <color theme="1"/>
        <rFont val="宋体"/>
        <charset val="134"/>
        <scheme val="minor"/>
      </rPr>
      <t>需四年以上的软件测试经验；
3、熟悉IT行业的开发语言及MVC常见的开源框架，并能熟悉一般的java、js、html、css程序代码；
4、熟练编写测试计划、测试用例，并设计测试脚本，执行测试步骤，编写测试报告；
5、熟练自动化测试（QTP），精通性能测试（如loadrunner)；
6、精通linux、windows等常见操作系统下的操作系统环境配置，MYSQL等常见数据库的安装与配置、测试数据设计与制作；
7、了解软件工程学思想和方法；
8、了解基本数据库系统及网络知识，熟悉服务器测试环境搭建过程、常见的应用服务器部署步骤；
9、具备良好的逻辑分析能力和测试文档撰写能力，较强的发现问题、分析问题的能力，</t>
    </r>
    <r>
      <rPr>
        <b/>
        <sz val="11"/>
        <color theme="1"/>
        <rFont val="宋体"/>
        <charset val="134"/>
        <scheme val="minor"/>
      </rPr>
      <t>高级</t>
    </r>
    <r>
      <rPr>
        <sz val="11"/>
        <color theme="1"/>
        <rFont val="宋体"/>
        <charset val="134"/>
        <scheme val="minor"/>
      </rPr>
      <t>需独立带领测试团队进行软件系统测试工作；
10、具备良好的沟通能力、团队合作能力和独立分析解决问题的能力；</t>
    </r>
  </si>
  <si>
    <r>
      <rPr>
        <sz val="10.5"/>
        <color theme="1"/>
        <rFont val="宋体"/>
        <charset val="134"/>
      </rPr>
      <t>需求分析</t>
    </r>
    <r>
      <rPr>
        <sz val="10.5"/>
        <color theme="1"/>
        <rFont val="宋体"/>
        <charset val="134"/>
        <scheme val="minor"/>
      </rPr>
      <t>工程师</t>
    </r>
  </si>
  <si>
    <r>
      <rPr>
        <sz val="11"/>
        <color theme="1"/>
        <rFont val="宋体"/>
        <charset val="134"/>
        <scheme val="minor"/>
      </rPr>
      <t>1、</t>
    </r>
    <r>
      <rPr>
        <sz val="10.5"/>
        <color theme="1"/>
        <rFont val="宋体"/>
        <charset val="134"/>
      </rPr>
      <t xml:space="preserve">参与智能信息系统软件产品需求调研，设计产品原型，编写需求调研日志、调研报告；
</t>
    </r>
    <r>
      <rPr>
        <sz val="10.5"/>
        <color theme="1"/>
        <rFont val="Calibri"/>
        <charset val="134"/>
      </rPr>
      <t>2</t>
    </r>
    <r>
      <rPr>
        <sz val="10.5"/>
        <color theme="1"/>
        <rFont val="宋体"/>
        <charset val="134"/>
      </rPr>
      <t xml:space="preserve">、根据软件需求进行可行性分析，编写详细需求规格说明书、需求清单，并跟进需求实现过程；
</t>
    </r>
    <r>
      <rPr>
        <sz val="10.5"/>
        <color theme="1"/>
        <rFont val="Calibri"/>
        <charset val="134"/>
      </rPr>
      <t>3</t>
    </r>
    <r>
      <rPr>
        <sz val="10.5"/>
        <color theme="1"/>
        <rFont val="宋体"/>
        <charset val="134"/>
      </rPr>
      <t xml:space="preserve">、参与软件功能验收工作，编写软件用户手册、产品培训资料；
</t>
    </r>
    <r>
      <rPr>
        <sz val="10.5"/>
        <color theme="1"/>
        <rFont val="Calibri"/>
        <charset val="134"/>
      </rPr>
      <t>4</t>
    </r>
    <r>
      <rPr>
        <sz val="10.5"/>
        <color theme="1"/>
        <rFont val="宋体"/>
        <charset val="134"/>
      </rPr>
      <t xml:space="preserve">、参与制定测试标准，确保产品质量符合要求；
</t>
    </r>
    <r>
      <rPr>
        <sz val="10.5"/>
        <color theme="1"/>
        <rFont val="Calibri"/>
        <charset val="134"/>
      </rPr>
      <t>5</t>
    </r>
    <r>
      <rPr>
        <sz val="10.5"/>
        <color theme="1"/>
        <rFont val="宋体"/>
        <charset val="134"/>
      </rPr>
      <t>、收集产品问题，改进产品功能；</t>
    </r>
  </si>
  <si>
    <r>
      <rPr>
        <sz val="11"/>
        <color theme="1"/>
        <rFont val="宋体"/>
        <charset val="134"/>
        <scheme val="minor"/>
      </rPr>
      <t>1、计算机、民航等相关专业本科及以上学历；
2、</t>
    </r>
    <r>
      <rPr>
        <b/>
        <sz val="11"/>
        <color theme="1"/>
        <rFont val="宋体"/>
        <charset val="134"/>
        <scheme val="minor"/>
      </rPr>
      <t>中级</t>
    </r>
    <r>
      <rPr>
        <sz val="11"/>
        <color theme="1"/>
        <rFont val="宋体"/>
        <charset val="134"/>
        <scheme val="minor"/>
      </rPr>
      <t>需两年以上的软件需求分析、软件产品设计经验，</t>
    </r>
    <r>
      <rPr>
        <b/>
        <sz val="11"/>
        <color theme="1"/>
        <rFont val="宋体"/>
        <charset val="134"/>
        <scheme val="minor"/>
      </rPr>
      <t>高级</t>
    </r>
    <r>
      <rPr>
        <sz val="11"/>
        <color theme="1"/>
        <rFont val="宋体"/>
        <charset val="134"/>
        <scheme val="minor"/>
      </rPr>
      <t>需三年以上的软件需求分析、软件产品设计经验；
3、熟悉计算机软件行业的产品需求开发基础知识及过程，具备一定的信息规划研究能力，具备良好的业务需求调研及分析能力；
4、熟练使用各种业务需求分析工具，至少精通Axure、VISIO、XMIND、EXCEL、WORD工具的使用；
5、具备产品运营能力，包括运营风险预测与控制、运营数据分析等；
6、具备数据敏感性，具备较强的数据分析能力，至少熟悉一种数据分析工具并能快速进行数据分析工作；
7、较强的用户需求判断、引导、控制能力；
8、熟悉软件工程理论，掌握软件需求获取与分析方法，至少熟悉一种开发语言和一种数据库；
9、精通UML建模语言，</t>
    </r>
    <r>
      <rPr>
        <b/>
        <sz val="11"/>
        <color theme="1"/>
        <rFont val="宋体"/>
        <charset val="134"/>
        <scheme val="minor"/>
      </rPr>
      <t>高级</t>
    </r>
    <r>
      <rPr>
        <sz val="11"/>
        <color theme="1"/>
        <rFont val="宋体"/>
        <charset val="134"/>
        <scheme val="minor"/>
      </rPr>
      <t>的需具备独立带领需求团队进行需求调研和分析工作；
10、具备优秀的文字表达能力；
11、具备良好的沟通能力、团队合作能力和独立分析解决问题的能力；</t>
    </r>
  </si>
  <si>
    <t>序号</t>
  </si>
  <si>
    <t>需求类型</t>
  </si>
  <si>
    <t>详细说明</t>
  </si>
  <si>
    <t>驻场服务</t>
  </si>
  <si>
    <t>1.要求工程师全职驻场服务；
2.服务时间为早上9:00至下午6:00，一周工作五天，适应一定的加班；
3.服务地点在广州白云国际机场东南工作区AOC运控中心；
4.乙方工程师驻场服务，全程由乙方自行指定相应人员管理驻场工作内容和工作考核事项；</t>
  </si>
  <si>
    <t>资质材料</t>
  </si>
  <si>
    <t>乙方派遣的工程师入职前提供以下证明：
1.学历证、学位证复印件；
2.与服务商（中标单位）签订的劳动合同复印件：首页、签字页及体现劳动关系的关键页；</t>
  </si>
  <si>
    <t>制度</t>
  </si>
  <si>
    <t>1.乙方及其乙方派遣的工程师均需遵守甲方的《外包服务管理规范》；
2.遵守甲方其他常规办公规定；</t>
  </si>
  <si>
    <t>工程师解约规定</t>
  </si>
  <si>
    <t>1.乙方派遣的工程师，在服务周期内提前解约，需由乙方承担因解约导致的甲方损失；</t>
  </si>
  <si>
    <t>服务考核</t>
  </si>
  <si>
    <t>1.工程师从入场之日起，即可认定为在场服务，甲方（业主方）对乙方在场服务的结果进行考核，阶段服务考核通过，完成甲方要求的外包服务工作内容，达到甲方要求的服务标准，才可进行本阶段考核结算；
2.其他考核要求，甲乙方协商后在合同中确定；</t>
  </si>
  <si>
    <t>广州白云国际机场股份有限公司云计算数据中心项目（公共支撑应用）</t>
  </si>
  <si>
    <t xml:space="preserve">    随着信息化建设的发展，业务需求的快速扩大，白云机场需要大规模的硬件资源支撑业务需求，保证业务的安全性和稳定性。着眼未来机场信息化建设的发展，仍有很大可能需要进行再次扩容，而传统按系统需求建设已不能满足业务需求扩展的步伐，目前需要搭建一套通用、开放、灵活、第三方的、可支持各厂家标准产品的云计算平台，为机场各业务主题提供统一的基础平台。
    云计算数据中心项目建设内容包括数据中心基础资源及云管理平台、数据中心可视化、数据资源治理、公共支撑应用以及原有系统的迁移等。其中公共支撑应用分统一集成门户和数据应用报表两个子模块，为本次申请开发服务外包的内容范畴。
    公共支撑应用统一集成门户是指白云机场企业内网面向内部员工的门户，是对白云机场应用系统进行整合，通过整合企业现有IT资源，保护原有的投资，真正实现“以员工为中心”的统一工作支撑平台，同时实现白云机场生产网、应用系统、各类信息和流程的统一，为员工提供更好的应用体验。内部员工通过门户可及时了解企业最新动态与信息、执行需要完成的工作或任务、获取为完成工作而需的信息与知识等。统一集成应用门户系统由股份公司统一建设，分为生产库、基础库、数据交换库。统一集成应用门户系统实现各个核心业务系统及办公管理系统和内容管理系统的应用整合。
    公共支撑应用数据应用报表是指在白云机场云计算数据中心建成后，各业务单位能够基于机场业务数据库进行结构化/非结构化数据智能搜索，依托机场数据治理形成的大数据进行全文检索。系统能够定制搜索的内容和范围，对搜索的结构化/非结构化数据结果进行分类显示，并能够根据业务人员的需要，在搜索结果的基础上再次搜索及分类。系统能够显示所搜索的查询结果内容，而且能够追溯搜索结果的数据来源。数据应用报表的核心是智能化报表展示，智能报表系统通过多人协同合作进行工作，系统管理员准备数据，转义数据，将数据变成业务人员可理解的状态，管理员无需具体了解所有数据表结构，敏捷报表工具会自动将数据库中的表间关系读取出来；业务人员借助其对业务关系的了解在可理解的数据基础上创建 BI 分析，并分享给领导，无需再与IT人员反复沟通，降低沟通成本和使用门槛，并且能够及时响应；领导者直接查看分析，可通过修改统计维度和指标来达到了解各个方面数据的分析结果，灵活多变，利用分析结果发现问题，解决问题并辅助做出决策。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</si>
</sst>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2"/>
      <color theme="1"/>
      <name val="宋体"/>
      <charset val="134"/>
      <scheme val="minor"/>
    </font>
    <font>
      <b/>
      <sz val="14"/>
      <color theme="1"/>
      <name val="宋体"/>
      <charset val="134"/>
      <scheme val="minor"/>
    </font>
    <font>
      <sz val="11"/>
      <color theme="1"/>
      <name val="宋体"/>
      <charset val="134"/>
    </font>
    <font>
      <sz val="10.5"/>
      <color theme="1"/>
      <name val="宋体"/>
      <charset val="134"/>
    </font>
    <font>
      <sz val="10.5"/>
      <color theme="1"/>
      <name val="Calibri"/>
      <charset val="134"/>
    </font>
    <font>
      <b/>
      <sz val="12"/>
      <color theme="1"/>
      <name val="宋体"/>
      <charset val="134"/>
      <scheme val="minor"/>
    </font>
    <font>
      <sz val="11"/>
      <name val="宋体"/>
      <charset val="134"/>
      <scheme val="minor"/>
    </font>
    <font>
      <b/>
      <sz val="11"/>
      <color rgb="FFFF0000"/>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5"/>
      <color theme="1"/>
      <name val="宋体"/>
      <charset val="134"/>
      <scheme val="minor"/>
    </font>
  </fonts>
  <fills count="3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6" applyNumberFormat="0" applyFont="0" applyAlignment="0" applyProtection="0">
      <alignment vertical="center"/>
    </xf>
    <xf numFmtId="0" fontId="12" fillId="4"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7" applyNumberFormat="0" applyFill="0" applyAlignment="0" applyProtection="0">
      <alignment vertical="center"/>
    </xf>
    <xf numFmtId="0" fontId="22" fillId="0" borderId="7" applyNumberFormat="0" applyFill="0" applyAlignment="0" applyProtection="0">
      <alignment vertical="center"/>
    </xf>
    <xf numFmtId="0" fontId="12" fillId="15" borderId="0" applyNumberFormat="0" applyBorder="0" applyAlignment="0" applyProtection="0">
      <alignment vertical="center"/>
    </xf>
    <xf numFmtId="0" fontId="17" fillId="0" borderId="9" applyNumberFormat="0" applyFill="0" applyAlignment="0" applyProtection="0">
      <alignment vertical="center"/>
    </xf>
    <xf numFmtId="0" fontId="12" fillId="18" borderId="0" applyNumberFormat="0" applyBorder="0" applyAlignment="0" applyProtection="0">
      <alignment vertical="center"/>
    </xf>
    <xf numFmtId="0" fontId="25" fillId="16" borderId="10" applyNumberFormat="0" applyAlignment="0" applyProtection="0">
      <alignment vertical="center"/>
    </xf>
    <xf numFmtId="0" fontId="24" fillId="16" borderId="5" applyNumberFormat="0" applyAlignment="0" applyProtection="0">
      <alignment vertical="center"/>
    </xf>
    <xf numFmtId="0" fontId="23" fillId="14" borderId="8" applyNumberFormat="0" applyAlignment="0" applyProtection="0">
      <alignment vertical="center"/>
    </xf>
    <xf numFmtId="0" fontId="13" fillId="21" borderId="0" applyNumberFormat="0" applyBorder="0" applyAlignment="0" applyProtection="0">
      <alignment vertical="center"/>
    </xf>
    <xf numFmtId="0" fontId="12" fillId="23"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24" borderId="0" applyNumberFormat="0" applyBorder="0" applyAlignment="0" applyProtection="0">
      <alignment vertical="center"/>
    </xf>
    <xf numFmtId="0" fontId="21" fillId="13" borderId="0" applyNumberFormat="0" applyBorder="0" applyAlignment="0" applyProtection="0">
      <alignment vertical="center"/>
    </xf>
    <xf numFmtId="0" fontId="13" fillId="26" borderId="0" applyNumberFormat="0" applyBorder="0" applyAlignment="0" applyProtection="0">
      <alignment vertical="center"/>
    </xf>
    <xf numFmtId="0" fontId="12" fillId="12"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13" fillId="27" borderId="0" applyNumberFormat="0" applyBorder="0" applyAlignment="0" applyProtection="0">
      <alignment vertical="center"/>
    </xf>
    <xf numFmtId="0" fontId="13" fillId="22"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3" fillId="19" borderId="0" applyNumberFormat="0" applyBorder="0" applyAlignment="0" applyProtection="0">
      <alignment vertical="center"/>
    </xf>
    <xf numFmtId="0" fontId="13" fillId="32" borderId="0" applyNumberFormat="0" applyBorder="0" applyAlignment="0" applyProtection="0">
      <alignment vertical="center"/>
    </xf>
    <xf numFmtId="0" fontId="12" fillId="33" borderId="0" applyNumberFormat="0" applyBorder="0" applyAlignment="0" applyProtection="0">
      <alignment vertical="center"/>
    </xf>
    <xf numFmtId="0" fontId="13" fillId="31"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3" fillId="25" borderId="0" applyNumberFormat="0" applyBorder="0" applyAlignment="0" applyProtection="0">
      <alignment vertical="center"/>
    </xf>
    <xf numFmtId="0" fontId="12" fillId="34" borderId="0" applyNumberFormat="0" applyBorder="0" applyAlignment="0" applyProtection="0">
      <alignment vertical="center"/>
    </xf>
  </cellStyleXfs>
  <cellXfs count="30">
    <xf numFmtId="0" fontId="0" fillId="0" borderId="0" xfId="0"/>
    <xf numFmtId="0" fontId="0" fillId="2" borderId="0" xfId="0" applyFill="1" applyAlignment="1">
      <alignment horizontal="center" vertical="center"/>
    </xf>
    <xf numFmtId="49" fontId="1" fillId="0" borderId="0" xfId="0" applyNumberFormat="1" applyFont="1" applyAlignment="1">
      <alignment horizontal="left" vertical="top" wrapText="1"/>
    </xf>
    <xf numFmtId="0" fontId="0" fillId="0" borderId="0" xfId="0" applyAlignment="1">
      <alignment horizontal="center"/>
    </xf>
    <xf numFmtId="0" fontId="0" fillId="2" borderId="1" xfId="0" applyFill="1" applyBorder="1"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wrapText="1"/>
    </xf>
    <xf numFmtId="0" fontId="2" fillId="0" borderId="0" xfId="0" applyFont="1" applyAlignment="1">
      <alignment horizontal="center"/>
    </xf>
    <xf numFmtId="0" fontId="0" fillId="0" borderId="0" xfId="0" applyFont="1"/>
    <xf numFmtId="0" fontId="0" fillId="0" borderId="0" xfId="0" applyFont="1" applyAlignment="1">
      <alignment horizontal="left" vertical="center"/>
    </xf>
    <xf numFmtId="0" fontId="2" fillId="2" borderId="1" xfId="0" applyFont="1" applyFill="1" applyBorder="1" applyAlignment="1">
      <alignment horizontal="center" vertical="center"/>
    </xf>
    <xf numFmtId="0" fontId="3"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4" fillId="0" borderId="1" xfId="0" applyFont="1" applyBorder="1" applyAlignment="1">
      <alignment vertical="center"/>
    </xf>
    <xf numFmtId="0" fontId="5" fillId="0" borderId="0" xfId="0" applyFont="1" applyAlignment="1">
      <alignment horizontal="justify" vertical="center"/>
    </xf>
    <xf numFmtId="0" fontId="0" fillId="0" borderId="0" xfId="0" applyFont="1" applyAlignment="1">
      <alignment horizontal="center"/>
    </xf>
    <xf numFmtId="0" fontId="0" fillId="0" borderId="0" xfId="0" applyFont="1" applyAlignment="1">
      <alignment horizontal="center" wrapText="1"/>
    </xf>
    <xf numFmtId="0" fontId="6"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 xfId="0"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0" borderId="0" xfId="0" applyFont="1" applyBorder="1" applyAlignment="1">
      <alignment horizontal="center" vertical="center"/>
    </xf>
    <xf numFmtId="0" fontId="0" fillId="2" borderId="4" xfId="0" applyFont="1" applyFill="1" applyBorder="1" applyAlignment="1">
      <alignment horizontal="center" vertical="center" wrapText="1"/>
    </xf>
    <xf numFmtId="0" fontId="9"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workbookViewId="0">
      <selection activeCell="D9" sqref="D9"/>
    </sheetView>
  </sheetViews>
  <sheetFormatPr defaultColWidth="9" defaultRowHeight="13.5"/>
  <cols>
    <col min="1" max="1" width="23.75" style="17" customWidth="1"/>
    <col min="2" max="2" width="10.125" style="18" customWidth="1"/>
    <col min="3" max="3" width="6.25" style="18" customWidth="1"/>
    <col min="4" max="4" width="9.125" style="18" customWidth="1"/>
    <col min="5" max="5" width="6.5" style="18" customWidth="1"/>
    <col min="6" max="6" width="11.75" style="18" customWidth="1"/>
    <col min="7" max="7" width="6.625" style="18" customWidth="1"/>
    <col min="8" max="8" width="8.875" style="18" customWidth="1"/>
    <col min="9" max="9" width="6.5" style="18" customWidth="1"/>
    <col min="10" max="11" width="9" style="9"/>
    <col min="12" max="12" width="24.625" style="9" customWidth="1"/>
    <col min="13" max="16384" width="9" style="9"/>
  </cols>
  <sheetData>
    <row r="1" s="9" customFormat="1" ht="36" customHeight="1" spans="1:12">
      <c r="A1" s="19" t="s">
        <v>0</v>
      </c>
      <c r="B1" s="20"/>
      <c r="C1" s="20"/>
      <c r="D1" s="20"/>
      <c r="E1" s="20"/>
      <c r="F1" s="20"/>
      <c r="G1" s="20"/>
      <c r="H1" s="20"/>
      <c r="I1" s="20"/>
      <c r="J1" s="20"/>
      <c r="K1" s="20"/>
      <c r="L1" s="28"/>
    </row>
    <row r="2" s="9" customFormat="1" ht="33" customHeight="1" spans="1:12">
      <c r="A2" s="21" t="s">
        <v>1</v>
      </c>
      <c r="B2" s="22" t="s">
        <v>2</v>
      </c>
      <c r="C2" s="22"/>
      <c r="D2" s="22" t="s">
        <v>3</v>
      </c>
      <c r="E2" s="22"/>
      <c r="F2" s="22" t="s">
        <v>4</v>
      </c>
      <c r="G2" s="22"/>
      <c r="H2" s="22" t="s">
        <v>5</v>
      </c>
      <c r="I2" s="22"/>
      <c r="J2" s="22" t="s">
        <v>6</v>
      </c>
      <c r="K2" s="22"/>
      <c r="L2" s="22"/>
    </row>
    <row r="3" s="9" customFormat="1" ht="36" customHeight="1" spans="1:12">
      <c r="A3" s="21"/>
      <c r="B3" s="22" t="s">
        <v>7</v>
      </c>
      <c r="C3" s="22" t="s">
        <v>8</v>
      </c>
      <c r="D3" s="22" t="s">
        <v>7</v>
      </c>
      <c r="E3" s="22" t="s">
        <v>8</v>
      </c>
      <c r="F3" s="22" t="s">
        <v>7</v>
      </c>
      <c r="G3" s="22" t="s">
        <v>8</v>
      </c>
      <c r="H3" s="22" t="s">
        <v>7</v>
      </c>
      <c r="I3" s="22" t="s">
        <v>8</v>
      </c>
      <c r="J3" s="22" t="s">
        <v>9</v>
      </c>
      <c r="K3" s="22" t="s">
        <v>10</v>
      </c>
      <c r="L3" s="22" t="s">
        <v>11</v>
      </c>
    </row>
    <row r="4" s="9" customFormat="1" ht="29" customHeight="1" spans="1:12">
      <c r="A4" s="23" t="s">
        <v>12</v>
      </c>
      <c r="B4" s="24">
        <v>1</v>
      </c>
      <c r="C4" s="24">
        <v>70</v>
      </c>
      <c r="D4" s="24">
        <v>3</v>
      </c>
      <c r="E4" s="24">
        <v>120</v>
      </c>
      <c r="F4" s="24">
        <v>1</v>
      </c>
      <c r="G4" s="25">
        <v>80</v>
      </c>
      <c r="H4" s="24">
        <v>1</v>
      </c>
      <c r="I4" s="24">
        <v>70</v>
      </c>
      <c r="J4" s="29">
        <f>SUM(B4,D4,F4,H4)</f>
        <v>6</v>
      </c>
      <c r="K4" s="29">
        <f>SUM(B4*C4,D4*E4,F4*G4,H4*I4)</f>
        <v>580</v>
      </c>
      <c r="L4" s="29">
        <f>K4*1200/10000</f>
        <v>69.6</v>
      </c>
    </row>
    <row r="5" s="9" customFormat="1" ht="29" customHeight="1" spans="1:12">
      <c r="A5" s="23" t="s">
        <v>13</v>
      </c>
      <c r="B5" s="24">
        <v>1</v>
      </c>
      <c r="C5" s="24">
        <v>40</v>
      </c>
      <c r="D5" s="24">
        <v>3</v>
      </c>
      <c r="E5" s="24">
        <v>40</v>
      </c>
      <c r="F5" s="24">
        <v>1</v>
      </c>
      <c r="G5" s="25">
        <v>30</v>
      </c>
      <c r="H5" s="24">
        <v>1</v>
      </c>
      <c r="I5" s="24">
        <v>30</v>
      </c>
      <c r="J5" s="29">
        <f>SUM(B5,D5,F5,H5)</f>
        <v>6</v>
      </c>
      <c r="K5" s="29">
        <f>SUM(B5*C5,D5*E5,F5*G5,H5*I5)</f>
        <v>220</v>
      </c>
      <c r="L5" s="29">
        <f>K5*1200/10000</f>
        <v>26.4</v>
      </c>
    </row>
    <row r="6" s="9" customFormat="1" ht="29" customHeight="1" spans="1:12">
      <c r="A6" s="26" t="s">
        <v>14</v>
      </c>
      <c r="B6" s="26"/>
      <c r="C6" s="26"/>
      <c r="D6" s="26"/>
      <c r="E6" s="26"/>
      <c r="F6" s="26"/>
      <c r="G6" s="26"/>
      <c r="H6" s="26"/>
      <c r="I6" s="26"/>
      <c r="J6" s="26">
        <v>6</v>
      </c>
      <c r="K6" s="26">
        <f>K4+K5</f>
        <v>800</v>
      </c>
      <c r="L6" s="26">
        <f>L4+L5</f>
        <v>96</v>
      </c>
    </row>
    <row r="7" s="9" customFormat="1" ht="38" customHeight="1" spans="1:12">
      <c r="A7" s="27" t="s">
        <v>15</v>
      </c>
      <c r="B7" s="27"/>
      <c r="C7" s="27"/>
      <c r="D7" s="27"/>
      <c r="E7" s="27"/>
      <c r="F7" s="27"/>
      <c r="G7" s="27"/>
      <c r="H7" s="27"/>
      <c r="I7" s="27"/>
      <c r="J7" s="27"/>
      <c r="K7" s="27"/>
      <c r="L7" s="27"/>
    </row>
    <row r="8" s="9" customFormat="1" spans="1:9">
      <c r="A8" s="17"/>
      <c r="B8" s="18"/>
      <c r="C8" s="18"/>
      <c r="D8" s="18"/>
      <c r="E8" s="18"/>
      <c r="F8" s="18"/>
      <c r="G8" s="18"/>
      <c r="H8" s="18"/>
      <c r="I8" s="18"/>
    </row>
    <row r="9" s="9" customFormat="1" spans="1:9">
      <c r="A9" s="17"/>
      <c r="B9" s="18"/>
      <c r="C9" s="18"/>
      <c r="D9" s="18"/>
      <c r="E9" s="18"/>
      <c r="F9" s="18"/>
      <c r="G9" s="18"/>
      <c r="H9" s="18"/>
      <c r="I9" s="18"/>
    </row>
    <row r="10" s="9" customFormat="1" spans="1:9">
      <c r="A10" s="17"/>
      <c r="B10" s="18"/>
      <c r="C10" s="18"/>
      <c r="D10" s="18"/>
      <c r="E10" s="18"/>
      <c r="F10" s="18"/>
      <c r="G10" s="18"/>
      <c r="H10" s="18"/>
      <c r="I10" s="18"/>
    </row>
    <row r="11" s="9" customFormat="1" spans="1:9">
      <c r="A11" s="17"/>
      <c r="B11" s="18"/>
      <c r="C11" s="18"/>
      <c r="D11" s="18"/>
      <c r="E11" s="18"/>
      <c r="F11" s="18"/>
      <c r="G11" s="18"/>
      <c r="H11" s="18"/>
      <c r="I11" s="18"/>
    </row>
    <row r="12" s="9" customFormat="1" spans="1:9">
      <c r="A12" s="17"/>
      <c r="B12" s="18"/>
      <c r="C12" s="18"/>
      <c r="D12" s="18"/>
      <c r="E12" s="18"/>
      <c r="F12" s="18"/>
      <c r="G12" s="18"/>
      <c r="H12" s="18"/>
      <c r="I12" s="18"/>
    </row>
    <row r="13" s="9" customFormat="1" spans="1:9">
      <c r="A13" s="17"/>
      <c r="B13" s="18"/>
      <c r="C13" s="18"/>
      <c r="D13" s="18"/>
      <c r="E13" s="18"/>
      <c r="F13" s="18"/>
      <c r="G13" s="18"/>
      <c r="H13" s="18"/>
      <c r="I13" s="18"/>
    </row>
    <row r="14" s="9" customFormat="1" spans="1:9">
      <c r="A14" s="17"/>
      <c r="B14" s="18"/>
      <c r="C14" s="18"/>
      <c r="D14" s="18"/>
      <c r="E14" s="18"/>
      <c r="F14" s="18"/>
      <c r="G14" s="18"/>
      <c r="H14" s="18"/>
      <c r="I14" s="18"/>
    </row>
    <row r="15" s="9" customFormat="1" spans="1:9">
      <c r="A15" s="17"/>
      <c r="B15" s="18"/>
      <c r="C15" s="18"/>
      <c r="D15" s="18"/>
      <c r="E15" s="18"/>
      <c r="F15" s="18"/>
      <c r="G15" s="18"/>
      <c r="H15" s="18"/>
      <c r="I15" s="18"/>
    </row>
    <row r="16" s="9" customFormat="1" spans="1:9">
      <c r="A16" s="17"/>
      <c r="B16" s="18"/>
      <c r="C16" s="18"/>
      <c r="D16" s="18"/>
      <c r="E16" s="18"/>
      <c r="F16" s="18"/>
      <c r="G16" s="18"/>
      <c r="H16" s="18"/>
      <c r="I16" s="18"/>
    </row>
    <row r="17" s="9" customFormat="1" spans="1:9">
      <c r="A17" s="17"/>
      <c r="B17" s="18"/>
      <c r="C17" s="18"/>
      <c r="D17" s="18"/>
      <c r="E17" s="18"/>
      <c r="F17" s="18"/>
      <c r="G17" s="18"/>
      <c r="H17" s="18"/>
      <c r="I17" s="18"/>
    </row>
    <row r="18" s="9" customFormat="1" spans="1:9">
      <c r="A18" s="17"/>
      <c r="B18" s="18"/>
      <c r="C18" s="18"/>
      <c r="D18" s="18"/>
      <c r="E18" s="18"/>
      <c r="F18" s="18"/>
      <c r="G18" s="18"/>
      <c r="H18" s="18"/>
      <c r="I18" s="18"/>
    </row>
    <row r="19" s="9" customFormat="1" spans="1:9">
      <c r="A19" s="17"/>
      <c r="B19" s="18"/>
      <c r="C19" s="18"/>
      <c r="D19" s="18"/>
      <c r="E19" s="18"/>
      <c r="F19" s="18"/>
      <c r="G19" s="18"/>
      <c r="H19" s="18"/>
      <c r="I19" s="18"/>
    </row>
    <row r="20" s="9" customFormat="1" spans="1:9">
      <c r="A20" s="17"/>
      <c r="B20" s="18"/>
      <c r="C20" s="18"/>
      <c r="D20" s="18"/>
      <c r="E20" s="18"/>
      <c r="F20" s="18"/>
      <c r="G20" s="18"/>
      <c r="H20" s="18"/>
      <c r="I20" s="18"/>
    </row>
    <row r="21" s="9" customFormat="1" spans="1:9">
      <c r="A21" s="17"/>
      <c r="B21" s="18"/>
      <c r="C21" s="18"/>
      <c r="D21" s="18"/>
      <c r="E21" s="18"/>
      <c r="F21" s="18"/>
      <c r="G21" s="18"/>
      <c r="H21" s="18"/>
      <c r="I21" s="18"/>
    </row>
    <row r="22" s="9" customFormat="1" spans="1:9">
      <c r="A22" s="17"/>
      <c r="B22" s="18"/>
      <c r="C22" s="18"/>
      <c r="D22" s="18"/>
      <c r="E22" s="18"/>
      <c r="F22" s="18"/>
      <c r="G22" s="18"/>
      <c r="H22" s="18"/>
      <c r="I22" s="18"/>
    </row>
    <row r="23" s="9" customFormat="1" spans="1:9">
      <c r="A23" s="17"/>
      <c r="B23" s="18"/>
      <c r="C23" s="18"/>
      <c r="D23" s="18"/>
      <c r="E23" s="18"/>
      <c r="F23" s="18"/>
      <c r="G23" s="18"/>
      <c r="H23" s="18"/>
      <c r="I23" s="18"/>
    </row>
    <row r="24" s="9" customFormat="1" spans="1:9">
      <c r="A24" s="17"/>
      <c r="B24" s="18"/>
      <c r="C24" s="18"/>
      <c r="D24" s="18"/>
      <c r="E24" s="18"/>
      <c r="F24" s="18"/>
      <c r="G24" s="18"/>
      <c r="H24" s="18"/>
      <c r="I24" s="18"/>
    </row>
    <row r="25" s="9" customFormat="1" spans="1:9">
      <c r="A25" s="17"/>
      <c r="B25" s="18"/>
      <c r="C25" s="18"/>
      <c r="D25" s="18"/>
      <c r="E25" s="18"/>
      <c r="F25" s="18"/>
      <c r="G25" s="18"/>
      <c r="H25" s="18"/>
      <c r="I25" s="18"/>
    </row>
    <row r="26" s="9" customFormat="1" spans="1:9">
      <c r="A26" s="17"/>
      <c r="B26" s="18"/>
      <c r="C26" s="18"/>
      <c r="D26" s="18"/>
      <c r="E26" s="18"/>
      <c r="F26" s="18"/>
      <c r="G26" s="18"/>
      <c r="H26" s="18"/>
      <c r="I26" s="18"/>
    </row>
    <row r="27" s="9" customFormat="1" spans="1:9">
      <c r="A27" s="17"/>
      <c r="B27" s="18"/>
      <c r="C27" s="18"/>
      <c r="D27" s="18"/>
      <c r="E27" s="18"/>
      <c r="F27" s="18"/>
      <c r="G27" s="18"/>
      <c r="H27" s="18"/>
      <c r="I27" s="18"/>
    </row>
    <row r="28" s="9" customFormat="1" spans="1:9">
      <c r="A28" s="17"/>
      <c r="B28" s="18"/>
      <c r="C28" s="18"/>
      <c r="D28" s="18"/>
      <c r="E28" s="18"/>
      <c r="F28" s="18"/>
      <c r="G28" s="18"/>
      <c r="H28" s="18"/>
      <c r="I28" s="18"/>
    </row>
    <row r="29" s="9" customFormat="1" spans="1:9">
      <c r="A29" s="17"/>
      <c r="B29" s="18"/>
      <c r="C29" s="18"/>
      <c r="D29" s="18"/>
      <c r="E29" s="18"/>
      <c r="F29" s="18"/>
      <c r="G29" s="18"/>
      <c r="H29" s="18"/>
      <c r="I29" s="18"/>
    </row>
    <row r="30" s="9" customFormat="1" spans="1:9">
      <c r="A30" s="17"/>
      <c r="B30" s="18"/>
      <c r="C30" s="18"/>
      <c r="D30" s="18"/>
      <c r="E30" s="18"/>
      <c r="F30" s="18"/>
      <c r="G30" s="18"/>
      <c r="H30" s="18"/>
      <c r="I30" s="18"/>
    </row>
    <row r="31" s="9" customFormat="1" spans="1:9">
      <c r="A31" s="17"/>
      <c r="B31" s="18"/>
      <c r="C31" s="18"/>
      <c r="D31" s="18"/>
      <c r="E31" s="18"/>
      <c r="F31" s="18"/>
      <c r="G31" s="18"/>
      <c r="H31" s="18"/>
      <c r="I31" s="18"/>
    </row>
    <row r="32" s="9" customFormat="1" spans="1:9">
      <c r="A32" s="17"/>
      <c r="B32" s="18"/>
      <c r="C32" s="18"/>
      <c r="D32" s="18"/>
      <c r="E32" s="18"/>
      <c r="F32" s="18"/>
      <c r="G32" s="18"/>
      <c r="H32" s="18"/>
      <c r="I32" s="18"/>
    </row>
    <row r="33" s="9" customFormat="1" spans="1:9">
      <c r="A33" s="17"/>
      <c r="B33" s="18"/>
      <c r="C33" s="18"/>
      <c r="D33" s="18"/>
      <c r="E33" s="18"/>
      <c r="F33" s="18"/>
      <c r="G33" s="18"/>
      <c r="H33" s="18"/>
      <c r="I33" s="18"/>
    </row>
    <row r="34" s="9" customFormat="1" spans="1:9">
      <c r="A34" s="17"/>
      <c r="B34" s="18"/>
      <c r="C34" s="18"/>
      <c r="D34" s="18"/>
      <c r="E34" s="18"/>
      <c r="F34" s="18"/>
      <c r="G34" s="18"/>
      <c r="H34" s="18"/>
      <c r="I34" s="18"/>
    </row>
  </sheetData>
  <mergeCells count="9">
    <mergeCell ref="A1:L1"/>
    <mergeCell ref="B2:C2"/>
    <mergeCell ref="D2:E2"/>
    <mergeCell ref="F2:G2"/>
    <mergeCell ref="H2:I2"/>
    <mergeCell ref="J2:L2"/>
    <mergeCell ref="A6:I6"/>
    <mergeCell ref="A7:L7"/>
    <mergeCell ref="A2:A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B5" sqref="B5"/>
    </sheetView>
  </sheetViews>
  <sheetFormatPr defaultColWidth="9" defaultRowHeight="13.5" outlineLevelCol="2"/>
  <cols>
    <col min="1" max="1" width="15.375" style="10" customWidth="1"/>
    <col min="2" max="2" width="73.5" style="10" customWidth="1"/>
    <col min="3" max="3" width="135.75" style="10" customWidth="1"/>
    <col min="4" max="16384" width="9" style="9"/>
  </cols>
  <sheetData>
    <row r="1" s="8" customFormat="1" ht="18.75" spans="1:3">
      <c r="A1" s="11" t="s">
        <v>16</v>
      </c>
      <c r="B1" s="11" t="s">
        <v>17</v>
      </c>
      <c r="C1" s="11" t="s">
        <v>18</v>
      </c>
    </row>
    <row r="2" s="9" customFormat="1" ht="135" spans="1:3">
      <c r="A2" s="12" t="s">
        <v>19</v>
      </c>
      <c r="B2" s="13" t="s">
        <v>20</v>
      </c>
      <c r="C2" s="13" t="s">
        <v>21</v>
      </c>
    </row>
    <row r="3" s="9" customFormat="1" ht="175.5" spans="1:3">
      <c r="A3" s="14" t="s">
        <v>22</v>
      </c>
      <c r="B3" s="13" t="s">
        <v>23</v>
      </c>
      <c r="C3" s="13" t="s">
        <v>24</v>
      </c>
    </row>
    <row r="4" s="9" customFormat="1" ht="135" spans="1:3">
      <c r="A4" s="14" t="s">
        <v>25</v>
      </c>
      <c r="B4" s="13" t="s">
        <v>26</v>
      </c>
      <c r="C4" s="13" t="s">
        <v>27</v>
      </c>
    </row>
    <row r="5" s="9" customFormat="1" ht="148.5" spans="1:3">
      <c r="A5" s="15" t="s">
        <v>28</v>
      </c>
      <c r="B5" s="13" t="s">
        <v>29</v>
      </c>
      <c r="C5" s="13" t="s">
        <v>30</v>
      </c>
    </row>
    <row r="6" s="9" customFormat="1" ht="14.25" spans="1:3">
      <c r="A6" s="10"/>
      <c r="B6" s="16"/>
      <c r="C6" s="10"/>
    </row>
    <row r="7" s="9" customFormat="1" ht="14.25" spans="1:3">
      <c r="A7" s="10"/>
      <c r="B7" s="16"/>
      <c r="C7" s="10"/>
    </row>
    <row r="8" s="9" customFormat="1" ht="14.25" spans="1:3">
      <c r="A8" s="10"/>
      <c r="B8" s="16"/>
      <c r="C8" s="10"/>
    </row>
    <row r="9" s="9" customFormat="1" ht="14.25" spans="1:3">
      <c r="A9" s="10"/>
      <c r="B9" s="16"/>
      <c r="C9" s="10"/>
    </row>
    <row r="10" s="9" customFormat="1" ht="14.25" spans="1:3">
      <c r="A10" s="10"/>
      <c r="B10" s="16"/>
      <c r="C10" s="10"/>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C27" sqref="C27"/>
    </sheetView>
  </sheetViews>
  <sheetFormatPr defaultColWidth="9" defaultRowHeight="13.5" outlineLevelRow="6" outlineLevelCol="2"/>
  <cols>
    <col min="1" max="1" width="5.125" style="3" customWidth="1"/>
    <col min="2" max="2" width="20.125" customWidth="1"/>
    <col min="3" max="3" width="65.25" customWidth="1"/>
  </cols>
  <sheetData>
    <row r="1" spans="1:3">
      <c r="A1" s="4" t="s">
        <v>31</v>
      </c>
      <c r="B1" s="4" t="s">
        <v>32</v>
      </c>
      <c r="C1" s="4" t="s">
        <v>33</v>
      </c>
    </row>
    <row r="2" ht="67.5" spans="1:3">
      <c r="A2" s="5">
        <v>1</v>
      </c>
      <c r="B2" s="6" t="s">
        <v>34</v>
      </c>
      <c r="C2" s="7" t="s">
        <v>35</v>
      </c>
    </row>
    <row r="3" ht="54" spans="1:3">
      <c r="A3" s="5">
        <v>2</v>
      </c>
      <c r="B3" s="6" t="s">
        <v>36</v>
      </c>
      <c r="C3" s="7" t="s">
        <v>37</v>
      </c>
    </row>
    <row r="4" ht="27" spans="1:3">
      <c r="A4" s="5">
        <v>3</v>
      </c>
      <c r="B4" s="6" t="s">
        <v>38</v>
      </c>
      <c r="C4" s="7" t="s">
        <v>39</v>
      </c>
    </row>
    <row r="5" ht="27" spans="1:3">
      <c r="A5" s="5">
        <v>4</v>
      </c>
      <c r="B5" s="6" t="s">
        <v>40</v>
      </c>
      <c r="C5" s="7" t="s">
        <v>41</v>
      </c>
    </row>
    <row r="6" ht="54" spans="1:3">
      <c r="A6" s="5">
        <v>5</v>
      </c>
      <c r="B6" s="6" t="s">
        <v>42</v>
      </c>
      <c r="C6" s="7" t="s">
        <v>43</v>
      </c>
    </row>
    <row r="7" spans="3:3">
      <c r="C7">
        <v>1</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L34" sqref="L34"/>
    </sheetView>
  </sheetViews>
  <sheetFormatPr defaultColWidth="9" defaultRowHeight="13.5"/>
  <cols>
    <col min="9" max="9" width="9.75" customWidth="1"/>
  </cols>
  <sheetData>
    <row r="1" spans="1:9">
      <c r="A1" s="1" t="s">
        <v>44</v>
      </c>
      <c r="B1" s="1"/>
      <c r="C1" s="1"/>
      <c r="D1" s="1"/>
      <c r="E1" s="1"/>
      <c r="F1" s="1"/>
      <c r="G1" s="1"/>
      <c r="H1" s="1"/>
      <c r="I1" s="1"/>
    </row>
    <row r="2" spans="1:9">
      <c r="A2" s="1"/>
      <c r="B2" s="1"/>
      <c r="C2" s="1"/>
      <c r="D2" s="1"/>
      <c r="E2" s="1"/>
      <c r="F2" s="1"/>
      <c r="G2" s="1"/>
      <c r="H2" s="1"/>
      <c r="I2" s="1"/>
    </row>
    <row r="3" spans="1:9">
      <c r="A3" s="2" t="s">
        <v>45</v>
      </c>
      <c r="B3" s="2"/>
      <c r="C3" s="2"/>
      <c r="D3" s="2"/>
      <c r="E3" s="2"/>
      <c r="F3" s="2"/>
      <c r="G3" s="2"/>
      <c r="H3" s="2"/>
      <c r="I3" s="2"/>
    </row>
    <row r="4" spans="1:9">
      <c r="A4" s="2"/>
      <c r="B4" s="2"/>
      <c r="C4" s="2"/>
      <c r="D4" s="2"/>
      <c r="E4" s="2"/>
      <c r="F4" s="2"/>
      <c r="G4" s="2"/>
      <c r="H4" s="2"/>
      <c r="I4" s="2"/>
    </row>
    <row r="5" spans="1:9">
      <c r="A5" s="2"/>
      <c r="B5" s="2"/>
      <c r="C5" s="2"/>
      <c r="D5" s="2"/>
      <c r="E5" s="2"/>
      <c r="F5" s="2"/>
      <c r="G5" s="2"/>
      <c r="H5" s="2"/>
      <c r="I5" s="2"/>
    </row>
    <row r="6" spans="1:9">
      <c r="A6" s="2"/>
      <c r="B6" s="2"/>
      <c r="C6" s="2"/>
      <c r="D6" s="2"/>
      <c r="E6" s="2"/>
      <c r="F6" s="2"/>
      <c r="G6" s="2"/>
      <c r="H6" s="2"/>
      <c r="I6" s="2"/>
    </row>
    <row r="7" spans="1:9">
      <c r="A7" s="2"/>
      <c r="B7" s="2"/>
      <c r="C7" s="2"/>
      <c r="D7" s="2"/>
      <c r="E7" s="2"/>
      <c r="F7" s="2"/>
      <c r="G7" s="2"/>
      <c r="H7" s="2"/>
      <c r="I7" s="2"/>
    </row>
    <row r="8" spans="1:9">
      <c r="A8" s="2"/>
      <c r="B8" s="2"/>
      <c r="C8" s="2"/>
      <c r="D8" s="2"/>
      <c r="E8" s="2"/>
      <c r="F8" s="2"/>
      <c r="G8" s="2"/>
      <c r="H8" s="2"/>
      <c r="I8" s="2"/>
    </row>
    <row r="9" spans="1:9">
      <c r="A9" s="2"/>
      <c r="B9" s="2"/>
      <c r="C9" s="2"/>
      <c r="D9" s="2"/>
      <c r="E9" s="2"/>
      <c r="F9" s="2"/>
      <c r="G9" s="2"/>
      <c r="H9" s="2"/>
      <c r="I9" s="2"/>
    </row>
    <row r="10" spans="1:9">
      <c r="A10" s="2"/>
      <c r="B10" s="2"/>
      <c r="C10" s="2"/>
      <c r="D10" s="2"/>
      <c r="E10" s="2"/>
      <c r="F10" s="2"/>
      <c r="G10" s="2"/>
      <c r="H10" s="2"/>
      <c r="I10" s="2"/>
    </row>
    <row r="11" spans="1:9">
      <c r="A11" s="2"/>
      <c r="B11" s="2"/>
      <c r="C11" s="2"/>
      <c r="D11" s="2"/>
      <c r="E11" s="2"/>
      <c r="F11" s="2"/>
      <c r="G11" s="2"/>
      <c r="H11" s="2"/>
      <c r="I11" s="2"/>
    </row>
    <row r="12" spans="1:9">
      <c r="A12" s="2"/>
      <c r="B12" s="2"/>
      <c r="C12" s="2"/>
      <c r="D12" s="2"/>
      <c r="E12" s="2"/>
      <c r="F12" s="2"/>
      <c r="G12" s="2"/>
      <c r="H12" s="2"/>
      <c r="I12" s="2"/>
    </row>
    <row r="13" spans="1:9">
      <c r="A13" s="2"/>
      <c r="B13" s="2"/>
      <c r="C13" s="2"/>
      <c r="D13" s="2"/>
      <c r="E13" s="2"/>
      <c r="F13" s="2"/>
      <c r="G13" s="2"/>
      <c r="H13" s="2"/>
      <c r="I13" s="2"/>
    </row>
    <row r="14" spans="1:9">
      <c r="A14" s="2"/>
      <c r="B14" s="2"/>
      <c r="C14" s="2"/>
      <c r="D14" s="2"/>
      <c r="E14" s="2"/>
      <c r="F14" s="2"/>
      <c r="G14" s="2"/>
      <c r="H14" s="2"/>
      <c r="I14" s="2"/>
    </row>
    <row r="15" spans="1:9">
      <c r="A15" s="2"/>
      <c r="B15" s="2"/>
      <c r="C15" s="2"/>
      <c r="D15" s="2"/>
      <c r="E15" s="2"/>
      <c r="F15" s="2"/>
      <c r="G15" s="2"/>
      <c r="H15" s="2"/>
      <c r="I15" s="2"/>
    </row>
    <row r="16" spans="1:9">
      <c r="A16" s="2"/>
      <c r="B16" s="2"/>
      <c r="C16" s="2"/>
      <c r="D16" s="2"/>
      <c r="E16" s="2"/>
      <c r="F16" s="2"/>
      <c r="G16" s="2"/>
      <c r="H16" s="2"/>
      <c r="I16" s="2"/>
    </row>
    <row r="17" spans="1:9">
      <c r="A17" s="2"/>
      <c r="B17" s="2"/>
      <c r="C17" s="2"/>
      <c r="D17" s="2"/>
      <c r="E17" s="2"/>
      <c r="F17" s="2"/>
      <c r="G17" s="2"/>
      <c r="H17" s="2"/>
      <c r="I17" s="2"/>
    </row>
    <row r="18" spans="1:9">
      <c r="A18" s="2"/>
      <c r="B18" s="2"/>
      <c r="C18" s="2"/>
      <c r="D18" s="2"/>
      <c r="E18" s="2"/>
      <c r="F18" s="2"/>
      <c r="G18" s="2"/>
      <c r="H18" s="2"/>
      <c r="I18" s="2"/>
    </row>
    <row r="19" spans="1:9">
      <c r="A19" s="2"/>
      <c r="B19" s="2"/>
      <c r="C19" s="2"/>
      <c r="D19" s="2"/>
      <c r="E19" s="2"/>
      <c r="F19" s="2"/>
      <c r="G19" s="2"/>
      <c r="H19" s="2"/>
      <c r="I19" s="2"/>
    </row>
    <row r="20" spans="1:9">
      <c r="A20" s="2"/>
      <c r="B20" s="2"/>
      <c r="C20" s="2"/>
      <c r="D20" s="2"/>
      <c r="E20" s="2"/>
      <c r="F20" s="2"/>
      <c r="G20" s="2"/>
      <c r="H20" s="2"/>
      <c r="I20" s="2"/>
    </row>
    <row r="21" spans="1:9">
      <c r="A21" s="2"/>
      <c r="B21" s="2"/>
      <c r="C21" s="2"/>
      <c r="D21" s="2"/>
      <c r="E21" s="2"/>
      <c r="F21" s="2"/>
      <c r="G21" s="2"/>
      <c r="H21" s="2"/>
      <c r="I21" s="2"/>
    </row>
    <row r="22" spans="1:9">
      <c r="A22" s="2"/>
      <c r="B22" s="2"/>
      <c r="C22" s="2"/>
      <c r="D22" s="2"/>
      <c r="E22" s="2"/>
      <c r="F22" s="2"/>
      <c r="G22" s="2"/>
      <c r="H22" s="2"/>
      <c r="I22" s="2"/>
    </row>
    <row r="23" spans="1:9">
      <c r="A23" s="2"/>
      <c r="B23" s="2"/>
      <c r="C23" s="2"/>
      <c r="D23" s="2"/>
      <c r="E23" s="2"/>
      <c r="F23" s="2"/>
      <c r="G23" s="2"/>
      <c r="H23" s="2"/>
      <c r="I23" s="2"/>
    </row>
    <row r="24" spans="1:9">
      <c r="A24" s="2"/>
      <c r="B24" s="2"/>
      <c r="C24" s="2"/>
      <c r="D24" s="2"/>
      <c r="E24" s="2"/>
      <c r="F24" s="2"/>
      <c r="G24" s="2"/>
      <c r="H24" s="2"/>
      <c r="I24" s="2"/>
    </row>
    <row r="25" spans="1:9">
      <c r="A25" s="2"/>
      <c r="B25" s="2"/>
      <c r="C25" s="2"/>
      <c r="D25" s="2"/>
      <c r="E25" s="2"/>
      <c r="F25" s="2"/>
      <c r="G25" s="2"/>
      <c r="H25" s="2"/>
      <c r="I25" s="2"/>
    </row>
    <row r="26" spans="1:9">
      <c r="A26" s="2"/>
      <c r="B26" s="2"/>
      <c r="C26" s="2"/>
      <c r="D26" s="2"/>
      <c r="E26" s="2"/>
      <c r="F26" s="2"/>
      <c r="G26" s="2"/>
      <c r="H26" s="2"/>
      <c r="I26" s="2"/>
    </row>
    <row r="27" spans="1:9">
      <c r="A27" s="2"/>
      <c r="B27" s="2"/>
      <c r="C27" s="2"/>
      <c r="D27" s="2"/>
      <c r="E27" s="2"/>
      <c r="F27" s="2"/>
      <c r="G27" s="2"/>
      <c r="H27" s="2"/>
      <c r="I27" s="2"/>
    </row>
    <row r="28" spans="1:9">
      <c r="A28" s="2"/>
      <c r="B28" s="2"/>
      <c r="C28" s="2"/>
      <c r="D28" s="2"/>
      <c r="E28" s="2"/>
      <c r="F28" s="2"/>
      <c r="G28" s="2"/>
      <c r="H28" s="2"/>
      <c r="I28" s="2"/>
    </row>
    <row r="29" spans="1:9">
      <c r="A29" s="2"/>
      <c r="B29" s="2"/>
      <c r="C29" s="2"/>
      <c r="D29" s="2"/>
      <c r="E29" s="2"/>
      <c r="F29" s="2"/>
      <c r="G29" s="2"/>
      <c r="H29" s="2"/>
      <c r="I29" s="2"/>
    </row>
    <row r="30" spans="1:9">
      <c r="A30" s="2"/>
      <c r="B30" s="2"/>
      <c r="C30" s="2"/>
      <c r="D30" s="2"/>
      <c r="E30" s="2"/>
      <c r="F30" s="2"/>
      <c r="G30" s="2"/>
      <c r="H30" s="2"/>
      <c r="I30" s="2"/>
    </row>
    <row r="31" spans="1:9">
      <c r="A31" s="2"/>
      <c r="B31" s="2"/>
      <c r="C31" s="2"/>
      <c r="D31" s="2"/>
      <c r="E31" s="2"/>
      <c r="F31" s="2"/>
      <c r="G31" s="2"/>
      <c r="H31" s="2"/>
      <c r="I31" s="2"/>
    </row>
    <row r="32" spans="1:9">
      <c r="A32" s="2"/>
      <c r="B32" s="2"/>
      <c r="C32" s="2"/>
      <c r="D32" s="2"/>
      <c r="E32" s="2"/>
      <c r="F32" s="2"/>
      <c r="G32" s="2"/>
      <c r="H32" s="2"/>
      <c r="I32" s="2"/>
    </row>
    <row r="33" spans="1:9">
      <c r="A33" s="2"/>
      <c r="B33" s="2"/>
      <c r="C33" s="2"/>
      <c r="D33" s="2"/>
      <c r="E33" s="2"/>
      <c r="F33" s="2"/>
      <c r="G33" s="2"/>
      <c r="H33" s="2"/>
      <c r="I33" s="2"/>
    </row>
    <row r="34" spans="1:9">
      <c r="A34" s="2"/>
      <c r="B34" s="2"/>
      <c r="C34" s="2"/>
      <c r="D34" s="2"/>
      <c r="E34" s="2"/>
      <c r="F34" s="2"/>
      <c r="G34" s="2"/>
      <c r="H34" s="2"/>
      <c r="I34" s="2"/>
    </row>
    <row r="35" spans="1:9">
      <c r="A35" s="2"/>
      <c r="B35" s="2"/>
      <c r="C35" s="2"/>
      <c r="D35" s="2"/>
      <c r="E35" s="2"/>
      <c r="F35" s="2"/>
      <c r="G35" s="2"/>
      <c r="H35" s="2"/>
      <c r="I35" s="2"/>
    </row>
    <row r="36" spans="1:9">
      <c r="A36" s="2"/>
      <c r="B36" s="2"/>
      <c r="C36" s="2"/>
      <c r="D36" s="2"/>
      <c r="E36" s="2"/>
      <c r="F36" s="2"/>
      <c r="G36" s="2"/>
      <c r="H36" s="2"/>
      <c r="I36" s="2"/>
    </row>
    <row r="37" spans="1:9">
      <c r="A37" s="2"/>
      <c r="B37" s="2"/>
      <c r="C37" s="2"/>
      <c r="D37" s="2"/>
      <c r="E37" s="2"/>
      <c r="F37" s="2"/>
      <c r="G37" s="2"/>
      <c r="H37" s="2"/>
      <c r="I37" s="2"/>
    </row>
    <row r="38" spans="1:9">
      <c r="A38" s="2"/>
      <c r="B38" s="2"/>
      <c r="C38" s="2"/>
      <c r="D38" s="2"/>
      <c r="E38" s="2"/>
      <c r="F38" s="2"/>
      <c r="G38" s="2"/>
      <c r="H38" s="2"/>
      <c r="I38" s="2"/>
    </row>
    <row r="39" spans="1:9">
      <c r="A39" s="2"/>
      <c r="B39" s="2"/>
      <c r="C39" s="2"/>
      <c r="D39" s="2"/>
      <c r="E39" s="2"/>
      <c r="F39" s="2"/>
      <c r="G39" s="2"/>
      <c r="H39" s="2"/>
      <c r="I39" s="2"/>
    </row>
    <row r="40" spans="1:9">
      <c r="A40" s="2"/>
      <c r="B40" s="2"/>
      <c r="C40" s="2"/>
      <c r="D40" s="2"/>
      <c r="E40" s="2"/>
      <c r="F40" s="2"/>
      <c r="G40" s="2"/>
      <c r="H40" s="2"/>
      <c r="I40" s="2"/>
    </row>
    <row r="41" spans="1:9">
      <c r="A41" s="2"/>
      <c r="B41" s="2"/>
      <c r="C41" s="2"/>
      <c r="D41" s="2"/>
      <c r="E41" s="2"/>
      <c r="F41" s="2"/>
      <c r="G41" s="2"/>
      <c r="H41" s="2"/>
      <c r="I41" s="2"/>
    </row>
    <row r="42" spans="1:9">
      <c r="A42" s="2"/>
      <c r="B42" s="2"/>
      <c r="C42" s="2"/>
      <c r="D42" s="2"/>
      <c r="E42" s="2"/>
      <c r="F42" s="2"/>
      <c r="G42" s="2"/>
      <c r="H42" s="2"/>
      <c r="I42" s="2"/>
    </row>
    <row r="43" spans="1:9">
      <c r="A43" s="2"/>
      <c r="B43" s="2"/>
      <c r="C43" s="2"/>
      <c r="D43" s="2"/>
      <c r="E43" s="2"/>
      <c r="F43" s="2"/>
      <c r="G43" s="2"/>
      <c r="H43" s="2"/>
      <c r="I43" s="2"/>
    </row>
  </sheetData>
  <mergeCells count="2">
    <mergeCell ref="A1:I2"/>
    <mergeCell ref="A3:I4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预算表</vt:lpstr>
      <vt:lpstr>岗位要求</vt:lpstr>
      <vt:lpstr>其他要求</vt:lpstr>
      <vt:lpstr>项目基本情况介绍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dc:creator>
  <cp:lastModifiedBy>魏小娟</cp:lastModifiedBy>
  <dcterms:created xsi:type="dcterms:W3CDTF">2006-09-16T00:00:00Z</dcterms:created>
  <dcterms:modified xsi:type="dcterms:W3CDTF">2019-12-10T01:13:18Z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2052-10.8.2.6986</vt:lpwstr>
  </property>
</Properties>
</file>