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295" windowHeight="7965"/>
  </bookViews>
  <sheets>
    <sheet name="一二层贵宾室清单" sheetId="1" r:id="rId1"/>
  </sheets>
  <calcPr calcId="144525" concurrentCalc="0"/>
</workbook>
</file>

<file path=xl/sharedStrings.xml><?xml version="1.0" encoding="utf-8"?>
<sst xmlns="http://schemas.openxmlformats.org/spreadsheetml/2006/main" count="121">
  <si>
    <t>惠州机场T2贵宾室及两舱休息室配套设施需求和利旧搬迁清单</t>
  </si>
  <si>
    <t>首层贵宾室配套设施清单</t>
  </si>
  <si>
    <t>一、首层接待大厅(意式）</t>
  </si>
  <si>
    <t>序号</t>
  </si>
  <si>
    <t>产品名称</t>
  </si>
  <si>
    <t>材质工艺</t>
  </si>
  <si>
    <t>规格（±10%）</t>
  </si>
  <si>
    <t>单位</t>
  </si>
  <si>
    <t>数量</t>
  </si>
  <si>
    <t>三人位沙发</t>
  </si>
  <si>
    <t>实木+高回弹海绵+高档布艺/仿真皮</t>
  </si>
  <si>
    <t>2m</t>
  </si>
  <si>
    <t>张</t>
  </si>
  <si>
    <t>休闲单椅</t>
  </si>
  <si>
    <t>0.8m</t>
  </si>
  <si>
    <t>长茶几</t>
  </si>
  <si>
    <t>实木</t>
  </si>
  <si>
    <t>1.4m</t>
  </si>
  <si>
    <t>方几</t>
  </si>
  <si>
    <t>0.65m</t>
  </si>
  <si>
    <t>接待台椅子</t>
  </si>
  <si>
    <t>0.55m</t>
  </si>
  <si>
    <t>卷帘(含贵宾3）</t>
  </si>
  <si>
    <t>雪纺纱，遮光30- 40%，柔顺不易皱，垂感好</t>
  </si>
  <si>
    <t>11.5*4m</t>
  </si>
  <si>
    <t>㎡</t>
  </si>
  <si>
    <t>墙面挂饰</t>
  </si>
  <si>
    <t>简约大气、防锈处理，环保材料</t>
  </si>
  <si>
    <t>2*1m</t>
  </si>
  <si>
    <t>套</t>
  </si>
  <si>
    <t>接待台盘景摆件</t>
  </si>
  <si>
    <t>简约大气，实木、人造石、大理石或金属材质底座</t>
  </si>
  <si>
    <t>0.5m</t>
  </si>
  <si>
    <t>件</t>
  </si>
  <si>
    <t>台面摆件</t>
  </si>
  <si>
    <t>新中式、简约大气，实木、大理石或金属底座，承重均匀摆放平稳</t>
  </si>
  <si>
    <t>0.45m</t>
  </si>
  <si>
    <t>小计：</t>
  </si>
  <si>
    <t>二、首层政要贵宾室（中国风）</t>
  </si>
  <si>
    <t>单人位沙发</t>
  </si>
  <si>
    <t>1.1m</t>
  </si>
  <si>
    <t>小茶几</t>
  </si>
  <si>
    <t>实木框架，实木脚， 密度板贴护套木皮， 环保油漆。</t>
  </si>
  <si>
    <t>0.7m</t>
  </si>
  <si>
    <t>休闲座椅</t>
  </si>
  <si>
    <t>落地摆件+底座</t>
  </si>
  <si>
    <t>简约大气，实木、大理石或金属底座，菱角打磨圆滑，防生锈、 承重均匀摆放平稳</t>
  </si>
  <si>
    <t>简约大气，实木、金属或铁艺底座</t>
  </si>
  <si>
    <t>金属材质、防锈处理，环保金属油漆</t>
  </si>
  <si>
    <t>0.75*1.5m</t>
  </si>
  <si>
    <t>吊灯</t>
  </si>
  <si>
    <t>支架为全铜材料，铁艺+ 玻璃</t>
  </si>
  <si>
    <t>0.95m</t>
  </si>
  <si>
    <t>盏</t>
  </si>
  <si>
    <t>衣帽架</t>
  </si>
  <si>
    <t>实木，榫卯结构，天然木蜡油，环保油漆</t>
  </si>
  <si>
    <t>1.7m</t>
  </si>
  <si>
    <t>三、首层贵宾休息室1（中国风）</t>
  </si>
  <si>
    <t>实木框架，接触面真皮，高回弹海绵，环保油漆。</t>
  </si>
  <si>
    <t>实木框架，密度板贴护套木皮，环保油漆</t>
  </si>
  <si>
    <t>0.4*0.5m</t>
  </si>
  <si>
    <t>实木，榫卯结构，天然木蜡油</t>
  </si>
  <si>
    <t>金属材质，防锈处理，环保金属油漆</t>
  </si>
  <si>
    <t>简约大气、实木、金属或铁艺底座</t>
  </si>
  <si>
    <t>0.95*0.4m</t>
  </si>
  <si>
    <t>四、首层贵宾休息室2（新中式）</t>
  </si>
  <si>
    <t>0.7*0.5m</t>
  </si>
  <si>
    <t>落地台灯</t>
  </si>
  <si>
    <t>烤漆铁艺底座，刺绣布艺灯罩，符合厅室风格</t>
  </si>
  <si>
    <t>五、首层配餐间（简约现代）</t>
  </si>
  <si>
    <t>材料工艺</t>
  </si>
  <si>
    <t>操作台面</t>
  </si>
  <si>
    <t>石面（大理石或人造石等）</t>
  </si>
  <si>
    <t>8*0.6m</t>
  </si>
  <si>
    <t>操作地柜</t>
  </si>
  <si>
    <t>多层实木柜体，工艺门板</t>
  </si>
  <si>
    <t>吊柜</t>
  </si>
  <si>
    <t>4.4*0.4m</t>
  </si>
  <si>
    <t>不锈钢水盆（双盆）</t>
  </si>
  <si>
    <t>304不锈钢</t>
  </si>
  <si>
    <t>0.8*0.45m</t>
  </si>
  <si>
    <t>不锈钢水龙头</t>
  </si>
  <si>
    <t>个</t>
  </si>
  <si>
    <t>首层合计：</t>
  </si>
  <si>
    <t>二层两舱休息室配套设施清单</t>
  </si>
  <si>
    <t>一、二层接待大厅(意式）</t>
  </si>
  <si>
    <t>休闲椅</t>
  </si>
  <si>
    <t xml:space="preserve">实木框架，接触面仿皮软包+高回弹海绵
</t>
  </si>
  <si>
    <t>休闲几</t>
  </si>
  <si>
    <t>实木框架，大理石或人造石台面</t>
  </si>
  <si>
    <t>0.6m</t>
  </si>
  <si>
    <t>定制自助吧台</t>
  </si>
  <si>
    <t>双层结构，台面为石面（大理石或人造石），顶层带装饰，底层带餐盘储存柜</t>
  </si>
  <si>
    <t>3.4*1.5m</t>
  </si>
  <si>
    <t>半透窗帘1</t>
  </si>
  <si>
    <t>8.6*3.7m</t>
  </si>
  <si>
    <t>半透窗帘2</t>
  </si>
  <si>
    <t>6.4*3.7m</t>
  </si>
  <si>
    <t>二、二层VIP1(意式）</t>
  </si>
  <si>
    <t>产品描述</t>
  </si>
  <si>
    <t>合计</t>
  </si>
  <si>
    <t>2.1m</t>
  </si>
  <si>
    <t>二人位沙发</t>
  </si>
  <si>
    <t>1.5m</t>
  </si>
  <si>
    <t>角几</t>
  </si>
  <si>
    <t>陶瓷+干枝花</t>
  </si>
  <si>
    <t>组</t>
  </si>
  <si>
    <t>支架为全铜材料，烤漆+ 玻璃</t>
  </si>
  <si>
    <t>0.75*0.5m</t>
  </si>
  <si>
    <t>三、二层VIP3(意式）</t>
  </si>
  <si>
    <t>四、二层VIP4(意式）</t>
  </si>
  <si>
    <t>五、二层配餐间（简约现代）</t>
  </si>
  <si>
    <t>4.7*0.6m</t>
  </si>
  <si>
    <t>4.7*0.4m</t>
  </si>
  <si>
    <t>二层合计：</t>
  </si>
  <si>
    <t>T1利旧搬迁清单</t>
  </si>
  <si>
    <t>实木+布艺</t>
  </si>
  <si>
    <t>电视柜</t>
  </si>
  <si>
    <t>1.6m</t>
  </si>
  <si>
    <t>杂志架</t>
  </si>
  <si>
    <t>1m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</si>
</sst>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4"/>
  <sheetViews>
    <sheetView tabSelected="1" topLeftCell="A103" workbookViewId="0">
      <selection activeCell="I107" sqref="I107"/>
    </sheetView>
  </sheetViews>
  <sheetFormatPr defaultColWidth="9.875" defaultRowHeight="14.25" outlineLevelCol="5"/>
  <cols>
    <col min="1" max="1" width="7.125" style="1" customWidth="1"/>
    <col min="2" max="2" width="17.125" style="1" customWidth="1"/>
    <col min="3" max="3" width="27.625" style="2" customWidth="1"/>
    <col min="4" max="4" width="11.75" style="1" customWidth="1"/>
    <col min="5" max="6" width="6.625" style="1" customWidth="1"/>
  </cols>
  <sheetData>
    <row r="1" ht="27.9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/>
      <c r="C2" s="4"/>
      <c r="D2" s="4"/>
      <c r="E2" s="4"/>
      <c r="F2" s="4"/>
    </row>
    <row r="3" ht="24" customHeight="1" spans="1:6">
      <c r="A3" s="5" t="s">
        <v>2</v>
      </c>
      <c r="B3" s="5"/>
      <c r="C3" s="5"/>
      <c r="D3" s="5"/>
      <c r="E3" s="5"/>
      <c r="F3" s="5"/>
    </row>
    <row r="4" ht="24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24" customHeight="1" spans="1:6">
      <c r="A5" s="7">
        <v>1</v>
      </c>
      <c r="B5" s="7" t="s">
        <v>9</v>
      </c>
      <c r="C5" s="8" t="s">
        <v>10</v>
      </c>
      <c r="D5" s="7" t="s">
        <v>11</v>
      </c>
      <c r="E5" s="7" t="s">
        <v>12</v>
      </c>
      <c r="F5" s="7">
        <v>1</v>
      </c>
    </row>
    <row r="6" ht="24" customHeight="1" spans="1:6">
      <c r="A6" s="7">
        <v>2</v>
      </c>
      <c r="B6" s="7" t="s">
        <v>13</v>
      </c>
      <c r="C6" s="8" t="s">
        <v>10</v>
      </c>
      <c r="D6" s="7" t="s">
        <v>14</v>
      </c>
      <c r="E6" s="7" t="s">
        <v>12</v>
      </c>
      <c r="F6" s="7">
        <v>3</v>
      </c>
    </row>
    <row r="7" ht="24" customHeight="1" spans="1:6">
      <c r="A7" s="7">
        <v>3</v>
      </c>
      <c r="B7" s="7" t="s">
        <v>15</v>
      </c>
      <c r="C7" s="8" t="s">
        <v>16</v>
      </c>
      <c r="D7" s="7" t="s">
        <v>17</v>
      </c>
      <c r="E7" s="7" t="s">
        <v>12</v>
      </c>
      <c r="F7" s="7">
        <v>1</v>
      </c>
    </row>
    <row r="8" ht="24" customHeight="1" spans="1:6">
      <c r="A8" s="7">
        <v>4</v>
      </c>
      <c r="B8" s="7" t="s">
        <v>18</v>
      </c>
      <c r="C8" s="8" t="s">
        <v>16</v>
      </c>
      <c r="D8" s="7" t="s">
        <v>19</v>
      </c>
      <c r="E8" s="7" t="s">
        <v>12</v>
      </c>
      <c r="F8" s="9">
        <v>2</v>
      </c>
    </row>
    <row r="9" ht="24" customHeight="1" spans="1:6">
      <c r="A9" s="7">
        <v>5</v>
      </c>
      <c r="B9" s="7" t="s">
        <v>20</v>
      </c>
      <c r="C9" s="8" t="s">
        <v>10</v>
      </c>
      <c r="D9" s="7" t="s">
        <v>21</v>
      </c>
      <c r="E9" s="7" t="s">
        <v>12</v>
      </c>
      <c r="F9" s="7">
        <v>2</v>
      </c>
    </row>
    <row r="10" ht="24" customHeight="1" spans="1:6">
      <c r="A10" s="7">
        <v>6</v>
      </c>
      <c r="B10" s="7" t="s">
        <v>22</v>
      </c>
      <c r="C10" s="8" t="s">
        <v>23</v>
      </c>
      <c r="D10" s="7" t="s">
        <v>24</v>
      </c>
      <c r="E10" s="7" t="s">
        <v>25</v>
      </c>
      <c r="F10" s="7">
        <f>11.5*4</f>
        <v>46</v>
      </c>
    </row>
    <row r="11" ht="24" customHeight="1" spans="1:6">
      <c r="A11" s="7">
        <v>7</v>
      </c>
      <c r="B11" s="7" t="s">
        <v>26</v>
      </c>
      <c r="C11" s="8" t="s">
        <v>27</v>
      </c>
      <c r="D11" s="7" t="s">
        <v>28</v>
      </c>
      <c r="E11" s="7" t="s">
        <v>29</v>
      </c>
      <c r="F11" s="7">
        <v>2</v>
      </c>
    </row>
    <row r="12" ht="24" customHeight="1" spans="1:6">
      <c r="A12" s="7">
        <v>8</v>
      </c>
      <c r="B12" s="10" t="s">
        <v>30</v>
      </c>
      <c r="C12" s="11" t="s">
        <v>31</v>
      </c>
      <c r="D12" s="7" t="s">
        <v>32</v>
      </c>
      <c r="E12" s="7" t="s">
        <v>33</v>
      </c>
      <c r="F12" s="7">
        <v>2</v>
      </c>
    </row>
    <row r="13" ht="24" customHeight="1" spans="1:6">
      <c r="A13" s="7">
        <v>9</v>
      </c>
      <c r="B13" s="7" t="s">
        <v>34</v>
      </c>
      <c r="C13" s="8" t="s">
        <v>35</v>
      </c>
      <c r="D13" s="7" t="s">
        <v>36</v>
      </c>
      <c r="E13" s="7" t="s">
        <v>33</v>
      </c>
      <c r="F13" s="7">
        <v>2</v>
      </c>
    </row>
    <row r="14" ht="24" customHeight="1" spans="1:6">
      <c r="A14" s="7"/>
      <c r="B14" s="7"/>
      <c r="C14" s="8"/>
      <c r="D14" s="7"/>
      <c r="E14" s="7" t="s">
        <v>37</v>
      </c>
      <c r="F14" s="7">
        <f>SUM(F5:F13)</f>
        <v>61</v>
      </c>
    </row>
    <row r="15" ht="24" customHeight="1" spans="1:6">
      <c r="A15" s="5" t="s">
        <v>38</v>
      </c>
      <c r="B15" s="5"/>
      <c r="C15" s="5"/>
      <c r="D15" s="5"/>
      <c r="E15" s="5"/>
      <c r="F15" s="5"/>
    </row>
    <row r="16" ht="24" customHeight="1" spans="1:6">
      <c r="A16" s="6" t="s">
        <v>3</v>
      </c>
      <c r="B16" s="6" t="s">
        <v>4</v>
      </c>
      <c r="C16" s="6" t="s">
        <v>5</v>
      </c>
      <c r="D16" s="6" t="s">
        <v>6</v>
      </c>
      <c r="E16" s="6" t="s">
        <v>7</v>
      </c>
      <c r="F16" s="6" t="s">
        <v>8</v>
      </c>
    </row>
    <row r="17" ht="24" customHeight="1" spans="1:6">
      <c r="A17" s="12">
        <v>1</v>
      </c>
      <c r="B17" s="7" t="s">
        <v>39</v>
      </c>
      <c r="C17" s="8" t="s">
        <v>10</v>
      </c>
      <c r="D17" s="7" t="s">
        <v>40</v>
      </c>
      <c r="E17" s="7" t="s">
        <v>12</v>
      </c>
      <c r="F17" s="7">
        <v>10</v>
      </c>
    </row>
    <row r="18" ht="24" customHeight="1" spans="1:6">
      <c r="A18" s="12">
        <v>2</v>
      </c>
      <c r="B18" s="7" t="s">
        <v>41</v>
      </c>
      <c r="C18" s="8" t="s">
        <v>42</v>
      </c>
      <c r="D18" s="7" t="s">
        <v>43</v>
      </c>
      <c r="E18" s="7" t="s">
        <v>12</v>
      </c>
      <c r="F18" s="7">
        <v>6</v>
      </c>
    </row>
    <row r="19" ht="24" customHeight="1" spans="1:6">
      <c r="A19" s="12">
        <v>3</v>
      </c>
      <c r="B19" s="7" t="s">
        <v>44</v>
      </c>
      <c r="C19" s="8" t="s">
        <v>10</v>
      </c>
      <c r="D19" s="7" t="s">
        <v>21</v>
      </c>
      <c r="E19" s="7" t="s">
        <v>12</v>
      </c>
      <c r="F19" s="7">
        <v>2</v>
      </c>
    </row>
    <row r="20" ht="24" customHeight="1" spans="1:6">
      <c r="A20" s="12">
        <v>5</v>
      </c>
      <c r="B20" s="7" t="s">
        <v>45</v>
      </c>
      <c r="C20" s="8" t="s">
        <v>46</v>
      </c>
      <c r="D20" s="7" t="s">
        <v>32</v>
      </c>
      <c r="E20" s="7" t="s">
        <v>33</v>
      </c>
      <c r="F20" s="7">
        <v>4</v>
      </c>
    </row>
    <row r="21" ht="24" customHeight="1" spans="1:6">
      <c r="A21" s="12">
        <v>6</v>
      </c>
      <c r="B21" s="7" t="s">
        <v>34</v>
      </c>
      <c r="C21" s="8" t="s">
        <v>47</v>
      </c>
      <c r="D21" s="7" t="s">
        <v>36</v>
      </c>
      <c r="E21" s="7" t="s">
        <v>33</v>
      </c>
      <c r="F21" s="7">
        <v>5</v>
      </c>
    </row>
    <row r="22" ht="24" customHeight="1" spans="1:6">
      <c r="A22" s="12">
        <v>7</v>
      </c>
      <c r="B22" s="7" t="s">
        <v>26</v>
      </c>
      <c r="C22" s="8" t="s">
        <v>48</v>
      </c>
      <c r="D22" s="7" t="s">
        <v>49</v>
      </c>
      <c r="E22" s="7" t="s">
        <v>29</v>
      </c>
      <c r="F22" s="7">
        <v>1</v>
      </c>
    </row>
    <row r="23" ht="24" customHeight="1" spans="1:6">
      <c r="A23" s="12">
        <v>8</v>
      </c>
      <c r="B23" s="7" t="s">
        <v>50</v>
      </c>
      <c r="C23" s="8" t="s">
        <v>51</v>
      </c>
      <c r="D23" s="7" t="s">
        <v>52</v>
      </c>
      <c r="E23" s="7" t="s">
        <v>53</v>
      </c>
      <c r="F23" s="7">
        <v>1</v>
      </c>
    </row>
    <row r="24" ht="24" customHeight="1" spans="1:6">
      <c r="A24" s="12">
        <v>9</v>
      </c>
      <c r="B24" s="7" t="s">
        <v>54</v>
      </c>
      <c r="C24" s="8" t="s">
        <v>55</v>
      </c>
      <c r="D24" s="7" t="s">
        <v>56</v>
      </c>
      <c r="E24" s="7" t="s">
        <v>33</v>
      </c>
      <c r="F24" s="7">
        <v>1</v>
      </c>
    </row>
    <row r="25" ht="24" customHeight="1" spans="1:6">
      <c r="A25" s="7"/>
      <c r="B25" s="7"/>
      <c r="C25" s="8"/>
      <c r="D25" s="7"/>
      <c r="E25" s="7" t="s">
        <v>37</v>
      </c>
      <c r="F25" s="7">
        <f>SUM(F16:F24)</f>
        <v>30</v>
      </c>
    </row>
    <row r="26" ht="24" customHeight="1" spans="1:6">
      <c r="A26" s="5" t="s">
        <v>57</v>
      </c>
      <c r="B26" s="5"/>
      <c r="C26" s="5"/>
      <c r="D26" s="5"/>
      <c r="E26" s="5"/>
      <c r="F26" s="5"/>
    </row>
    <row r="27" ht="24" customHeight="1" spans="1:6">
      <c r="A27" s="6" t="s">
        <v>3</v>
      </c>
      <c r="B27" s="6" t="s">
        <v>4</v>
      </c>
      <c r="C27" s="6" t="s">
        <v>5</v>
      </c>
      <c r="D27" s="6" t="s">
        <v>6</v>
      </c>
      <c r="E27" s="6" t="s">
        <v>7</v>
      </c>
      <c r="F27" s="6" t="s">
        <v>8</v>
      </c>
    </row>
    <row r="28" ht="24" customHeight="1" spans="1:6">
      <c r="A28" s="7">
        <v>1</v>
      </c>
      <c r="B28" s="7" t="s">
        <v>39</v>
      </c>
      <c r="C28" s="8" t="s">
        <v>58</v>
      </c>
      <c r="D28" s="7" t="s">
        <v>40</v>
      </c>
      <c r="E28" s="7" t="s">
        <v>12</v>
      </c>
      <c r="F28" s="7">
        <v>10</v>
      </c>
    </row>
    <row r="29" ht="24" customHeight="1" spans="1:6">
      <c r="A29" s="7">
        <v>2</v>
      </c>
      <c r="B29" s="7" t="s">
        <v>41</v>
      </c>
      <c r="C29" s="8" t="s">
        <v>59</v>
      </c>
      <c r="D29" s="7" t="s">
        <v>60</v>
      </c>
      <c r="E29" s="7" t="s">
        <v>12</v>
      </c>
      <c r="F29" s="7">
        <v>5</v>
      </c>
    </row>
    <row r="30" ht="24" customHeight="1" spans="1:6">
      <c r="A30" s="7">
        <v>3</v>
      </c>
      <c r="B30" s="7" t="s">
        <v>54</v>
      </c>
      <c r="C30" s="8" t="s">
        <v>61</v>
      </c>
      <c r="D30" s="7" t="s">
        <v>56</v>
      </c>
      <c r="E30" s="7" t="s">
        <v>33</v>
      </c>
      <c r="F30" s="7">
        <v>1</v>
      </c>
    </row>
    <row r="31" ht="24" customHeight="1" spans="1:6">
      <c r="A31" s="7">
        <v>4</v>
      </c>
      <c r="B31" s="7" t="s">
        <v>45</v>
      </c>
      <c r="C31" s="8" t="s">
        <v>46</v>
      </c>
      <c r="D31" s="7" t="s">
        <v>32</v>
      </c>
      <c r="E31" s="7" t="s">
        <v>33</v>
      </c>
      <c r="F31" s="7">
        <v>4</v>
      </c>
    </row>
    <row r="32" ht="24" customHeight="1" spans="1:6">
      <c r="A32" s="7">
        <v>6</v>
      </c>
      <c r="B32" s="7" t="s">
        <v>26</v>
      </c>
      <c r="C32" s="8" t="s">
        <v>62</v>
      </c>
      <c r="D32" s="7" t="s">
        <v>17</v>
      </c>
      <c r="E32" s="7" t="s">
        <v>29</v>
      </c>
      <c r="F32" s="7">
        <v>1</v>
      </c>
    </row>
    <row r="33" ht="24" customHeight="1" spans="1:6">
      <c r="A33" s="7">
        <v>7</v>
      </c>
      <c r="B33" s="7" t="s">
        <v>34</v>
      </c>
      <c r="C33" s="8" t="s">
        <v>63</v>
      </c>
      <c r="D33" s="7" t="s">
        <v>36</v>
      </c>
      <c r="E33" s="7" t="s">
        <v>33</v>
      </c>
      <c r="F33" s="7">
        <v>5</v>
      </c>
    </row>
    <row r="34" ht="24" customHeight="1" spans="1:6">
      <c r="A34" s="7">
        <v>8</v>
      </c>
      <c r="B34" s="7" t="s">
        <v>50</v>
      </c>
      <c r="C34" s="8" t="s">
        <v>51</v>
      </c>
      <c r="D34" s="7" t="s">
        <v>64</v>
      </c>
      <c r="E34" s="7" t="s">
        <v>53</v>
      </c>
      <c r="F34" s="7">
        <v>1</v>
      </c>
    </row>
    <row r="35" ht="24" customHeight="1" spans="1:6">
      <c r="A35" s="7"/>
      <c r="B35" s="7"/>
      <c r="C35" s="8"/>
      <c r="D35" s="7"/>
      <c r="E35" s="7" t="s">
        <v>37</v>
      </c>
      <c r="F35" s="7">
        <f>SUM(F28:F34)</f>
        <v>27</v>
      </c>
    </row>
    <row r="36" ht="24" customHeight="1" spans="1:6">
      <c r="A36" s="5" t="s">
        <v>65</v>
      </c>
      <c r="B36" s="5"/>
      <c r="C36" s="5"/>
      <c r="D36" s="5"/>
      <c r="E36" s="5"/>
      <c r="F36" s="5"/>
    </row>
    <row r="37" ht="24" customHeight="1" spans="1:6">
      <c r="A37" s="6" t="s">
        <v>3</v>
      </c>
      <c r="B37" s="6" t="s">
        <v>4</v>
      </c>
      <c r="C37" s="6" t="s">
        <v>5</v>
      </c>
      <c r="D37" s="6" t="s">
        <v>6</v>
      </c>
      <c r="E37" s="6" t="s">
        <v>7</v>
      </c>
      <c r="F37" s="6" t="s">
        <v>8</v>
      </c>
    </row>
    <row r="38" ht="24" customHeight="1" spans="1:6">
      <c r="A38" s="7">
        <v>1</v>
      </c>
      <c r="B38" s="7" t="s">
        <v>39</v>
      </c>
      <c r="C38" s="8" t="s">
        <v>10</v>
      </c>
      <c r="D38" s="7" t="s">
        <v>40</v>
      </c>
      <c r="E38" s="7" t="s">
        <v>12</v>
      </c>
      <c r="F38" s="7">
        <v>10</v>
      </c>
    </row>
    <row r="39" ht="24" customHeight="1" spans="1:6">
      <c r="A39" s="7">
        <v>2</v>
      </c>
      <c r="B39" s="7" t="s">
        <v>41</v>
      </c>
      <c r="C39" s="8" t="s">
        <v>59</v>
      </c>
      <c r="D39" s="7" t="s">
        <v>66</v>
      </c>
      <c r="E39" s="7" t="s">
        <v>12</v>
      </c>
      <c r="F39" s="7">
        <v>5</v>
      </c>
    </row>
    <row r="40" ht="24" customHeight="1" spans="1:6">
      <c r="A40" s="7">
        <v>3</v>
      </c>
      <c r="B40" s="7" t="s">
        <v>54</v>
      </c>
      <c r="C40" s="8" t="s">
        <v>61</v>
      </c>
      <c r="D40" s="7" t="s">
        <v>56</v>
      </c>
      <c r="E40" s="7" t="s">
        <v>33</v>
      </c>
      <c r="F40" s="7">
        <v>1</v>
      </c>
    </row>
    <row r="41" ht="24" customHeight="1" spans="1:6">
      <c r="A41" s="7">
        <v>4</v>
      </c>
      <c r="B41" s="7" t="s">
        <v>67</v>
      </c>
      <c r="C41" s="8" t="s">
        <v>68</v>
      </c>
      <c r="D41" s="7" t="s">
        <v>32</v>
      </c>
      <c r="E41" s="7" t="s">
        <v>29</v>
      </c>
      <c r="F41" s="7">
        <v>2</v>
      </c>
    </row>
    <row r="42" ht="24" customHeight="1" spans="1:6">
      <c r="A42" s="7">
        <v>5</v>
      </c>
      <c r="B42" s="7" t="s">
        <v>26</v>
      </c>
      <c r="C42" s="8" t="s">
        <v>62</v>
      </c>
      <c r="D42" s="7" t="s">
        <v>17</v>
      </c>
      <c r="E42" s="7" t="s">
        <v>29</v>
      </c>
      <c r="F42" s="7">
        <v>1</v>
      </c>
    </row>
    <row r="43" ht="24" customHeight="1" spans="1:6">
      <c r="A43" s="7">
        <v>6</v>
      </c>
      <c r="B43" s="7" t="s">
        <v>34</v>
      </c>
      <c r="C43" s="8" t="s">
        <v>63</v>
      </c>
      <c r="D43" s="7" t="s">
        <v>36</v>
      </c>
      <c r="E43" s="7" t="s">
        <v>33</v>
      </c>
      <c r="F43" s="7">
        <v>5</v>
      </c>
    </row>
    <row r="44" ht="24" customHeight="1" spans="1:6">
      <c r="A44" s="7">
        <v>7</v>
      </c>
      <c r="B44" s="7" t="s">
        <v>50</v>
      </c>
      <c r="C44" s="8" t="s">
        <v>51</v>
      </c>
      <c r="D44" s="7" t="s">
        <v>64</v>
      </c>
      <c r="E44" s="7" t="s">
        <v>53</v>
      </c>
      <c r="F44" s="7">
        <v>1</v>
      </c>
    </row>
    <row r="45" ht="24" customHeight="1" spans="1:6">
      <c r="A45" s="7"/>
      <c r="B45" s="7"/>
      <c r="C45" s="8"/>
      <c r="D45" s="7"/>
      <c r="E45" s="7" t="s">
        <v>37</v>
      </c>
      <c r="F45" s="7">
        <f>SUM(F38:F44)</f>
        <v>25</v>
      </c>
    </row>
    <row r="46" ht="24" customHeight="1" spans="1:6">
      <c r="A46" s="5" t="s">
        <v>69</v>
      </c>
      <c r="B46" s="5"/>
      <c r="C46" s="5"/>
      <c r="D46" s="5"/>
      <c r="E46" s="5"/>
      <c r="F46" s="5"/>
    </row>
    <row r="47" ht="24" customHeight="1" spans="1:6">
      <c r="A47" s="6" t="s">
        <v>3</v>
      </c>
      <c r="B47" s="6" t="s">
        <v>4</v>
      </c>
      <c r="C47" s="6" t="s">
        <v>70</v>
      </c>
      <c r="D47" s="6" t="s">
        <v>6</v>
      </c>
      <c r="E47" s="6" t="s">
        <v>7</v>
      </c>
      <c r="F47" s="6" t="s">
        <v>8</v>
      </c>
    </row>
    <row r="48" ht="24" customHeight="1" spans="1:6">
      <c r="A48" s="6">
        <v>1</v>
      </c>
      <c r="B48" s="6" t="s">
        <v>71</v>
      </c>
      <c r="C48" s="13" t="s">
        <v>72</v>
      </c>
      <c r="D48" s="7" t="s">
        <v>73</v>
      </c>
      <c r="E48" s="6" t="s">
        <v>29</v>
      </c>
      <c r="F48" s="6">
        <v>1</v>
      </c>
    </row>
    <row r="49" ht="24" customHeight="1" spans="1:6">
      <c r="A49" s="7">
        <v>2</v>
      </c>
      <c r="B49" s="7" t="s">
        <v>74</v>
      </c>
      <c r="C49" s="13" t="s">
        <v>75</v>
      </c>
      <c r="D49" s="7" t="s">
        <v>73</v>
      </c>
      <c r="E49" s="7" t="s">
        <v>29</v>
      </c>
      <c r="F49" s="7">
        <v>1</v>
      </c>
    </row>
    <row r="50" ht="24" customHeight="1" spans="1:6">
      <c r="A50" s="6">
        <v>3</v>
      </c>
      <c r="B50" s="7" t="s">
        <v>76</v>
      </c>
      <c r="C50" s="13" t="s">
        <v>75</v>
      </c>
      <c r="D50" s="7" t="s">
        <v>77</v>
      </c>
      <c r="E50" s="7" t="s">
        <v>29</v>
      </c>
      <c r="F50" s="7">
        <v>1</v>
      </c>
    </row>
    <row r="51" ht="24" customHeight="1" spans="1:6">
      <c r="A51" s="7">
        <v>4</v>
      </c>
      <c r="B51" s="7" t="s">
        <v>78</v>
      </c>
      <c r="C51" s="13" t="s">
        <v>79</v>
      </c>
      <c r="D51" s="7" t="s">
        <v>80</v>
      </c>
      <c r="E51" s="7" t="s">
        <v>29</v>
      </c>
      <c r="F51" s="7">
        <v>1</v>
      </c>
    </row>
    <row r="52" ht="24" customHeight="1" spans="1:6">
      <c r="A52" s="6">
        <v>5</v>
      </c>
      <c r="B52" s="7" t="s">
        <v>81</v>
      </c>
      <c r="C52" s="13" t="s">
        <v>79</v>
      </c>
      <c r="D52" s="12"/>
      <c r="E52" s="7" t="s">
        <v>82</v>
      </c>
      <c r="F52" s="7">
        <v>1</v>
      </c>
    </row>
    <row r="53" ht="24" customHeight="1" spans="1:6">
      <c r="A53" s="7"/>
      <c r="B53" s="7"/>
      <c r="C53" s="8"/>
      <c r="D53" s="7"/>
      <c r="E53" s="7" t="s">
        <v>37</v>
      </c>
      <c r="F53" s="7">
        <f>SUM(F48:F52)</f>
        <v>5</v>
      </c>
    </row>
    <row r="54" ht="24" customHeight="1" spans="1:6">
      <c r="A54" s="7"/>
      <c r="B54" s="7"/>
      <c r="C54" s="8"/>
      <c r="D54" s="14" t="s">
        <v>83</v>
      </c>
      <c r="E54" s="15"/>
      <c r="F54" s="7">
        <f>F53+F45+F35+F25+F14</f>
        <v>148</v>
      </c>
    </row>
    <row r="55" ht="24" customHeight="1" spans="1:6">
      <c r="A55" s="4" t="s">
        <v>84</v>
      </c>
      <c r="B55" s="4"/>
      <c r="C55" s="4"/>
      <c r="D55" s="4"/>
      <c r="E55" s="4"/>
      <c r="F55" s="4"/>
    </row>
    <row r="56" ht="24" customHeight="1" spans="1:6">
      <c r="A56" s="16" t="s">
        <v>85</v>
      </c>
      <c r="B56" s="16"/>
      <c r="C56" s="16"/>
      <c r="D56" s="16"/>
      <c r="E56" s="16"/>
      <c r="F56" s="16"/>
    </row>
    <row r="57" ht="24" customHeight="1" spans="1:6">
      <c r="A57" s="17" t="s">
        <v>3</v>
      </c>
      <c r="B57" s="17" t="s">
        <v>4</v>
      </c>
      <c r="C57" s="17" t="s">
        <v>5</v>
      </c>
      <c r="D57" s="6" t="s">
        <v>6</v>
      </c>
      <c r="E57" s="17" t="s">
        <v>7</v>
      </c>
      <c r="F57" s="17" t="s">
        <v>8</v>
      </c>
    </row>
    <row r="58" ht="24" customHeight="1" spans="1:6">
      <c r="A58" s="10">
        <v>1</v>
      </c>
      <c r="B58" s="10" t="s">
        <v>86</v>
      </c>
      <c r="C58" s="11" t="s">
        <v>87</v>
      </c>
      <c r="D58" s="10" t="s">
        <v>21</v>
      </c>
      <c r="E58" s="10" t="s">
        <v>12</v>
      </c>
      <c r="F58" s="10">
        <v>42</v>
      </c>
    </row>
    <row r="59" ht="24" customHeight="1" spans="1:6">
      <c r="A59" s="10">
        <v>2</v>
      </c>
      <c r="B59" s="10" t="s">
        <v>88</v>
      </c>
      <c r="C59" s="18" t="s">
        <v>89</v>
      </c>
      <c r="D59" s="10" t="s">
        <v>14</v>
      </c>
      <c r="E59" s="10" t="s">
        <v>12</v>
      </c>
      <c r="F59" s="10">
        <v>6</v>
      </c>
    </row>
    <row r="60" ht="24" customHeight="1" spans="1:6">
      <c r="A60" s="10">
        <v>3</v>
      </c>
      <c r="B60" s="10" t="s">
        <v>88</v>
      </c>
      <c r="C60" s="18" t="s">
        <v>89</v>
      </c>
      <c r="D60" s="10" t="s">
        <v>90</v>
      </c>
      <c r="E60" s="10" t="s">
        <v>12</v>
      </c>
      <c r="F60" s="10">
        <v>9</v>
      </c>
    </row>
    <row r="61" ht="24" customHeight="1" spans="1:6">
      <c r="A61" s="10">
        <v>4</v>
      </c>
      <c r="B61" s="10" t="s">
        <v>20</v>
      </c>
      <c r="C61" s="8" t="s">
        <v>10</v>
      </c>
      <c r="D61" s="10" t="s">
        <v>21</v>
      </c>
      <c r="E61" s="10" t="s">
        <v>12</v>
      </c>
      <c r="F61" s="10">
        <v>2</v>
      </c>
    </row>
    <row r="62" ht="24" customHeight="1" spans="1:6">
      <c r="A62" s="10">
        <v>5</v>
      </c>
      <c r="B62" s="10" t="s">
        <v>91</v>
      </c>
      <c r="C62" s="8" t="s">
        <v>92</v>
      </c>
      <c r="D62" s="10" t="s">
        <v>93</v>
      </c>
      <c r="E62" s="10" t="s">
        <v>12</v>
      </c>
      <c r="F62" s="10">
        <v>1</v>
      </c>
    </row>
    <row r="63" ht="24" customHeight="1" spans="1:6">
      <c r="A63" s="10">
        <v>6</v>
      </c>
      <c r="B63" s="10" t="s">
        <v>94</v>
      </c>
      <c r="C63" s="18" t="s">
        <v>23</v>
      </c>
      <c r="D63" s="10" t="s">
        <v>95</v>
      </c>
      <c r="E63" s="10" t="s">
        <v>25</v>
      </c>
      <c r="F63" s="12">
        <f>8.6*3.7</f>
        <v>31.82</v>
      </c>
    </row>
    <row r="64" ht="24" customHeight="1" spans="1:6">
      <c r="A64" s="10">
        <v>7</v>
      </c>
      <c r="B64" s="10" t="s">
        <v>96</v>
      </c>
      <c r="C64" s="19" t="s">
        <v>23</v>
      </c>
      <c r="D64" s="10" t="s">
        <v>97</v>
      </c>
      <c r="E64" s="10" t="s">
        <v>25</v>
      </c>
      <c r="F64" s="12">
        <f>6.4*3.7</f>
        <v>23.68</v>
      </c>
    </row>
    <row r="65" ht="24" customHeight="1" spans="1:6">
      <c r="A65" s="10">
        <v>8</v>
      </c>
      <c r="B65" s="10" t="s">
        <v>30</v>
      </c>
      <c r="C65" s="11" t="s">
        <v>31</v>
      </c>
      <c r="D65" s="10" t="s">
        <v>32</v>
      </c>
      <c r="E65" s="10" t="s">
        <v>33</v>
      </c>
      <c r="F65" s="10">
        <v>2</v>
      </c>
    </row>
    <row r="66" ht="24" customHeight="1" spans="1:6">
      <c r="A66" s="10"/>
      <c r="B66" s="10"/>
      <c r="C66" s="11"/>
      <c r="D66" s="10"/>
      <c r="E66" s="10" t="s">
        <v>37</v>
      </c>
      <c r="F66" s="10">
        <f>SUM(F58:F65)</f>
        <v>117.5</v>
      </c>
    </row>
    <row r="67" ht="24" customHeight="1" spans="1:6">
      <c r="A67" s="20" t="s">
        <v>98</v>
      </c>
      <c r="B67" s="21"/>
      <c r="C67" s="21"/>
      <c r="D67" s="21"/>
      <c r="E67" s="21"/>
      <c r="F67" s="21"/>
    </row>
    <row r="68" ht="24" customHeight="1" spans="1:6">
      <c r="A68" s="22" t="s">
        <v>3</v>
      </c>
      <c r="B68" s="22" t="s">
        <v>4</v>
      </c>
      <c r="C68" s="23" t="s">
        <v>99</v>
      </c>
      <c r="D68" s="24" t="s">
        <v>6</v>
      </c>
      <c r="E68" s="22" t="s">
        <v>7</v>
      </c>
      <c r="F68" s="22" t="s">
        <v>100</v>
      </c>
    </row>
    <row r="69" ht="24" customHeight="1" spans="1:6">
      <c r="A69" s="25">
        <v>1</v>
      </c>
      <c r="B69" s="24" t="s">
        <v>9</v>
      </c>
      <c r="C69" s="26" t="s">
        <v>10</v>
      </c>
      <c r="D69" s="24" t="s">
        <v>101</v>
      </c>
      <c r="E69" s="24" t="s">
        <v>12</v>
      </c>
      <c r="F69" s="24">
        <v>1</v>
      </c>
    </row>
    <row r="70" ht="24" customHeight="1" spans="1:6">
      <c r="A70" s="24">
        <v>2</v>
      </c>
      <c r="B70" s="24" t="s">
        <v>102</v>
      </c>
      <c r="C70" s="26" t="s">
        <v>10</v>
      </c>
      <c r="D70" s="24" t="s">
        <v>103</v>
      </c>
      <c r="E70" s="24" t="s">
        <v>12</v>
      </c>
      <c r="F70" s="24">
        <v>1</v>
      </c>
    </row>
    <row r="71" ht="24" customHeight="1" spans="1:6">
      <c r="A71" s="24">
        <v>3</v>
      </c>
      <c r="B71" s="24" t="s">
        <v>39</v>
      </c>
      <c r="C71" s="26" t="s">
        <v>10</v>
      </c>
      <c r="D71" s="24" t="s">
        <v>43</v>
      </c>
      <c r="E71" s="24" t="s">
        <v>12</v>
      </c>
      <c r="F71" s="24">
        <v>1</v>
      </c>
    </row>
    <row r="72" ht="24" customHeight="1" spans="1:6">
      <c r="A72" s="25">
        <v>4</v>
      </c>
      <c r="B72" s="24" t="s">
        <v>15</v>
      </c>
      <c r="C72" s="27" t="s">
        <v>16</v>
      </c>
      <c r="D72" s="24" t="s">
        <v>17</v>
      </c>
      <c r="E72" s="24" t="s">
        <v>12</v>
      </c>
      <c r="F72" s="24">
        <v>1</v>
      </c>
    </row>
    <row r="73" ht="24" customHeight="1" spans="1:6">
      <c r="A73" s="24">
        <v>5</v>
      </c>
      <c r="B73" s="24" t="s">
        <v>104</v>
      </c>
      <c r="C73" s="27" t="s">
        <v>16</v>
      </c>
      <c r="D73" s="24" t="s">
        <v>90</v>
      </c>
      <c r="E73" s="24" t="s">
        <v>12</v>
      </c>
      <c r="F73" s="24">
        <v>2</v>
      </c>
    </row>
    <row r="74" ht="24" customHeight="1" spans="1:6">
      <c r="A74" s="24">
        <v>6</v>
      </c>
      <c r="B74" s="24" t="s">
        <v>34</v>
      </c>
      <c r="C74" s="26" t="s">
        <v>105</v>
      </c>
      <c r="D74" s="24" t="s">
        <v>36</v>
      </c>
      <c r="E74" s="24" t="s">
        <v>106</v>
      </c>
      <c r="F74" s="24">
        <v>2</v>
      </c>
    </row>
    <row r="75" ht="24" customHeight="1" spans="1:6">
      <c r="A75" s="25">
        <v>7</v>
      </c>
      <c r="B75" s="24" t="s">
        <v>50</v>
      </c>
      <c r="C75" s="26" t="s">
        <v>107</v>
      </c>
      <c r="D75" s="24" t="s">
        <v>108</v>
      </c>
      <c r="E75" s="26" t="s">
        <v>82</v>
      </c>
      <c r="F75" s="28">
        <v>1</v>
      </c>
    </row>
    <row r="76" ht="24" customHeight="1" spans="1:6">
      <c r="A76" s="22"/>
      <c r="B76" s="22"/>
      <c r="C76" s="23"/>
      <c r="D76" s="22"/>
      <c r="E76" s="22" t="s">
        <v>37</v>
      </c>
      <c r="F76" s="22">
        <f>SUM(F68:F75)</f>
        <v>9</v>
      </c>
    </row>
    <row r="77" ht="24" customHeight="1" spans="1:6">
      <c r="A77" s="20" t="s">
        <v>109</v>
      </c>
      <c r="B77" s="21"/>
      <c r="C77" s="21"/>
      <c r="D77" s="21"/>
      <c r="E77" s="21"/>
      <c r="F77" s="21"/>
    </row>
    <row r="78" ht="24" customHeight="1" spans="1:6">
      <c r="A78" s="24" t="s">
        <v>3</v>
      </c>
      <c r="B78" s="24" t="s">
        <v>4</v>
      </c>
      <c r="C78" s="24" t="s">
        <v>5</v>
      </c>
      <c r="D78" s="24" t="s">
        <v>6</v>
      </c>
      <c r="E78" s="24" t="s">
        <v>7</v>
      </c>
      <c r="F78" s="24" t="s">
        <v>8</v>
      </c>
    </row>
    <row r="79" ht="24" customHeight="1" spans="1:6">
      <c r="A79" s="24">
        <v>1</v>
      </c>
      <c r="B79" s="24" t="s">
        <v>9</v>
      </c>
      <c r="C79" s="26" t="s">
        <v>10</v>
      </c>
      <c r="D79" s="24" t="s">
        <v>101</v>
      </c>
      <c r="E79" s="24" t="s">
        <v>12</v>
      </c>
      <c r="F79" s="24">
        <v>1</v>
      </c>
    </row>
    <row r="80" ht="24" customHeight="1" spans="1:6">
      <c r="A80" s="24">
        <v>2</v>
      </c>
      <c r="B80" s="24" t="s">
        <v>102</v>
      </c>
      <c r="C80" s="26" t="s">
        <v>10</v>
      </c>
      <c r="D80" s="24" t="s">
        <v>103</v>
      </c>
      <c r="E80" s="24" t="s">
        <v>12</v>
      </c>
      <c r="F80" s="24">
        <v>1</v>
      </c>
    </row>
    <row r="81" ht="24" customHeight="1" spans="1:6">
      <c r="A81" s="24">
        <v>3</v>
      </c>
      <c r="B81" s="24" t="s">
        <v>39</v>
      </c>
      <c r="C81" s="26" t="s">
        <v>10</v>
      </c>
      <c r="D81" s="24" t="s">
        <v>43</v>
      </c>
      <c r="E81" s="24" t="s">
        <v>12</v>
      </c>
      <c r="F81" s="24">
        <v>1</v>
      </c>
    </row>
    <row r="82" ht="24" customHeight="1" spans="1:6">
      <c r="A82" s="24">
        <v>4</v>
      </c>
      <c r="B82" s="24" t="s">
        <v>15</v>
      </c>
      <c r="C82" s="27" t="s">
        <v>16</v>
      </c>
      <c r="D82" s="24" t="s">
        <v>17</v>
      </c>
      <c r="E82" s="24" t="s">
        <v>12</v>
      </c>
      <c r="F82" s="24">
        <v>1</v>
      </c>
    </row>
    <row r="83" ht="24" customHeight="1" spans="1:6">
      <c r="A83" s="24">
        <v>5</v>
      </c>
      <c r="B83" s="24" t="s">
        <v>104</v>
      </c>
      <c r="C83" s="27" t="s">
        <v>16</v>
      </c>
      <c r="D83" s="24" t="s">
        <v>90</v>
      </c>
      <c r="E83" s="24" t="s">
        <v>12</v>
      </c>
      <c r="F83" s="24">
        <v>2</v>
      </c>
    </row>
    <row r="84" ht="24" customHeight="1" spans="1:6">
      <c r="A84" s="24">
        <v>6</v>
      </c>
      <c r="B84" s="24" t="s">
        <v>34</v>
      </c>
      <c r="C84" s="26" t="s">
        <v>105</v>
      </c>
      <c r="D84" s="24" t="s">
        <v>36</v>
      </c>
      <c r="E84" s="24" t="s">
        <v>106</v>
      </c>
      <c r="F84" s="24">
        <v>2</v>
      </c>
    </row>
    <row r="85" ht="24" customHeight="1" spans="1:6">
      <c r="A85" s="24">
        <v>7</v>
      </c>
      <c r="B85" s="24" t="s">
        <v>50</v>
      </c>
      <c r="C85" s="26" t="s">
        <v>51</v>
      </c>
      <c r="D85" s="24" t="s">
        <v>108</v>
      </c>
      <c r="E85" s="24" t="s">
        <v>53</v>
      </c>
      <c r="F85" s="24">
        <v>1</v>
      </c>
    </row>
    <row r="86" ht="24" customHeight="1" spans="1:6">
      <c r="A86" s="22"/>
      <c r="B86" s="22"/>
      <c r="C86" s="23"/>
      <c r="D86" s="22"/>
      <c r="E86" s="22" t="s">
        <v>37</v>
      </c>
      <c r="F86" s="22">
        <f>SUM(F78:F85)</f>
        <v>9</v>
      </c>
    </row>
    <row r="87" ht="24" customHeight="1" spans="1:6">
      <c r="A87" s="20" t="s">
        <v>110</v>
      </c>
      <c r="B87" s="21"/>
      <c r="C87" s="21"/>
      <c r="D87" s="21"/>
      <c r="E87" s="21"/>
      <c r="F87" s="21"/>
    </row>
    <row r="88" ht="24" customHeight="1" spans="1:6">
      <c r="A88" s="24" t="s">
        <v>3</v>
      </c>
      <c r="B88" s="24" t="s">
        <v>4</v>
      </c>
      <c r="C88" s="24" t="s">
        <v>99</v>
      </c>
      <c r="D88" s="24" t="s">
        <v>6</v>
      </c>
      <c r="E88" s="24" t="s">
        <v>7</v>
      </c>
      <c r="F88" s="24" t="s">
        <v>8</v>
      </c>
    </row>
    <row r="89" ht="24" customHeight="1" spans="1:6">
      <c r="A89" s="24">
        <v>1</v>
      </c>
      <c r="B89" s="24" t="s">
        <v>9</v>
      </c>
      <c r="C89" s="26" t="s">
        <v>10</v>
      </c>
      <c r="D89" s="24" t="s">
        <v>101</v>
      </c>
      <c r="E89" s="24" t="s">
        <v>12</v>
      </c>
      <c r="F89" s="24">
        <v>1</v>
      </c>
    </row>
    <row r="90" ht="24" customHeight="1" spans="1:6">
      <c r="A90" s="24">
        <v>2</v>
      </c>
      <c r="B90" s="24" t="s">
        <v>102</v>
      </c>
      <c r="C90" s="26" t="s">
        <v>10</v>
      </c>
      <c r="D90" s="24" t="s">
        <v>103</v>
      </c>
      <c r="E90" s="24" t="s">
        <v>12</v>
      </c>
      <c r="F90" s="24">
        <v>1</v>
      </c>
    </row>
    <row r="91" ht="24" customHeight="1" spans="1:6">
      <c r="A91" s="24">
        <v>3</v>
      </c>
      <c r="B91" s="24" t="s">
        <v>39</v>
      </c>
      <c r="C91" s="26" t="s">
        <v>10</v>
      </c>
      <c r="D91" s="24" t="s">
        <v>43</v>
      </c>
      <c r="E91" s="24" t="s">
        <v>12</v>
      </c>
      <c r="F91" s="24">
        <v>1</v>
      </c>
    </row>
    <row r="92" ht="24" customHeight="1" spans="1:6">
      <c r="A92" s="24">
        <v>4</v>
      </c>
      <c r="B92" s="24" t="s">
        <v>15</v>
      </c>
      <c r="C92" s="27" t="s">
        <v>16</v>
      </c>
      <c r="D92" s="24" t="s">
        <v>17</v>
      </c>
      <c r="E92" s="24" t="s">
        <v>12</v>
      </c>
      <c r="F92" s="24">
        <v>1</v>
      </c>
    </row>
    <row r="93" ht="24" customHeight="1" spans="1:6">
      <c r="A93" s="24">
        <v>5</v>
      </c>
      <c r="B93" s="24" t="s">
        <v>104</v>
      </c>
      <c r="C93" s="27" t="s">
        <v>16</v>
      </c>
      <c r="D93" s="24" t="s">
        <v>90</v>
      </c>
      <c r="E93" s="24" t="s">
        <v>12</v>
      </c>
      <c r="F93" s="24">
        <v>2</v>
      </c>
    </row>
    <row r="94" ht="24" customHeight="1" spans="1:6">
      <c r="A94" s="24">
        <v>6</v>
      </c>
      <c r="B94" s="24" t="s">
        <v>34</v>
      </c>
      <c r="C94" s="26" t="s">
        <v>105</v>
      </c>
      <c r="D94" s="24" t="s">
        <v>36</v>
      </c>
      <c r="E94" s="24" t="s">
        <v>106</v>
      </c>
      <c r="F94" s="24">
        <v>2</v>
      </c>
    </row>
    <row r="95" ht="24" customHeight="1" spans="1:6">
      <c r="A95" s="24">
        <v>7</v>
      </c>
      <c r="B95" s="24" t="s">
        <v>50</v>
      </c>
      <c r="C95" s="26" t="s">
        <v>51</v>
      </c>
      <c r="D95" s="24" t="s">
        <v>108</v>
      </c>
      <c r="E95" s="24" t="s">
        <v>53</v>
      </c>
      <c r="F95" s="24">
        <v>1</v>
      </c>
    </row>
    <row r="96" ht="24" customHeight="1" spans="1:6">
      <c r="A96" s="22"/>
      <c r="B96" s="22"/>
      <c r="C96" s="23"/>
      <c r="D96" s="22"/>
      <c r="E96" s="22" t="s">
        <v>37</v>
      </c>
      <c r="F96" s="22">
        <f>SUM(F88:F95)</f>
        <v>9</v>
      </c>
    </row>
    <row r="97" ht="24" customHeight="1" spans="1:6">
      <c r="A97" s="20" t="s">
        <v>111</v>
      </c>
      <c r="B97" s="21"/>
      <c r="C97" s="21"/>
      <c r="D97" s="21"/>
      <c r="E97" s="21"/>
      <c r="F97" s="21"/>
    </row>
    <row r="98" ht="24" customHeight="1" spans="1:6">
      <c r="A98" s="24" t="s">
        <v>3</v>
      </c>
      <c r="B98" s="24" t="s">
        <v>4</v>
      </c>
      <c r="C98" s="24" t="s">
        <v>70</v>
      </c>
      <c r="D98" s="24" t="s">
        <v>6</v>
      </c>
      <c r="E98" s="24" t="s">
        <v>7</v>
      </c>
      <c r="F98" s="24" t="s">
        <v>8</v>
      </c>
    </row>
    <row r="99" ht="24" customHeight="1" spans="1:6">
      <c r="A99" s="24">
        <v>1</v>
      </c>
      <c r="B99" s="24" t="s">
        <v>71</v>
      </c>
      <c r="C99" s="24" t="s">
        <v>72</v>
      </c>
      <c r="D99" s="24" t="s">
        <v>112</v>
      </c>
      <c r="E99" s="24" t="s">
        <v>29</v>
      </c>
      <c r="F99" s="24">
        <v>1</v>
      </c>
    </row>
    <row r="100" ht="24" customHeight="1" spans="1:6">
      <c r="A100" s="24">
        <v>2</v>
      </c>
      <c r="B100" s="24" t="s">
        <v>74</v>
      </c>
      <c r="C100" s="24" t="s">
        <v>75</v>
      </c>
      <c r="D100" s="24" t="s">
        <v>112</v>
      </c>
      <c r="E100" s="24" t="s">
        <v>29</v>
      </c>
      <c r="F100" s="24">
        <v>1</v>
      </c>
    </row>
    <row r="101" ht="24" customHeight="1" spans="1:6">
      <c r="A101" s="24">
        <v>3</v>
      </c>
      <c r="B101" s="24" t="s">
        <v>76</v>
      </c>
      <c r="C101" s="24" t="s">
        <v>75</v>
      </c>
      <c r="D101" s="24" t="s">
        <v>113</v>
      </c>
      <c r="E101" s="24" t="s">
        <v>29</v>
      </c>
      <c r="F101" s="24">
        <v>1</v>
      </c>
    </row>
    <row r="102" ht="24" customHeight="1" spans="1:6">
      <c r="A102" s="24">
        <v>4</v>
      </c>
      <c r="B102" s="24" t="s">
        <v>78</v>
      </c>
      <c r="C102" s="24" t="s">
        <v>79</v>
      </c>
      <c r="D102" s="24" t="s">
        <v>80</v>
      </c>
      <c r="E102" s="24" t="s">
        <v>29</v>
      </c>
      <c r="F102" s="24">
        <v>1</v>
      </c>
    </row>
    <row r="103" ht="24" customHeight="1" spans="1:6">
      <c r="A103" s="24">
        <v>5</v>
      </c>
      <c r="B103" s="24" t="s">
        <v>81</v>
      </c>
      <c r="C103" s="24" t="s">
        <v>79</v>
      </c>
      <c r="D103" s="28"/>
      <c r="E103" s="24" t="s">
        <v>82</v>
      </c>
      <c r="F103" s="24">
        <v>1</v>
      </c>
    </row>
    <row r="104" ht="24" customHeight="1" spans="1:6">
      <c r="A104" s="22"/>
      <c r="B104" s="22"/>
      <c r="C104" s="23"/>
      <c r="D104" s="22"/>
      <c r="E104" s="22" t="s">
        <v>37</v>
      </c>
      <c r="F104" s="22">
        <f>SUM(F99:F103)</f>
        <v>5</v>
      </c>
    </row>
    <row r="105" ht="24" customHeight="1" spans="1:6">
      <c r="A105" s="22"/>
      <c r="B105" s="22"/>
      <c r="C105" s="23"/>
      <c r="D105" s="29" t="s">
        <v>114</v>
      </c>
      <c r="E105" s="30"/>
      <c r="F105" s="22">
        <f>F104+F96+F86+F76+F66</f>
        <v>149.5</v>
      </c>
    </row>
    <row r="106" ht="24" customHeight="1" spans="1:6">
      <c r="A106" s="31" t="s">
        <v>115</v>
      </c>
      <c r="B106" s="31"/>
      <c r="C106" s="31"/>
      <c r="D106" s="31"/>
      <c r="E106" s="31"/>
      <c r="F106" s="31"/>
    </row>
    <row r="107" ht="23" customHeight="1" spans="1:6">
      <c r="A107" s="17" t="s">
        <v>3</v>
      </c>
      <c r="B107" s="17" t="s">
        <v>4</v>
      </c>
      <c r="C107" s="24" t="s">
        <v>70</v>
      </c>
      <c r="D107" s="24" t="s">
        <v>6</v>
      </c>
      <c r="E107" s="17" t="s">
        <v>7</v>
      </c>
      <c r="F107" s="17" t="s">
        <v>8</v>
      </c>
    </row>
    <row r="108" ht="23" customHeight="1" spans="1:6">
      <c r="A108" s="10">
        <v>1</v>
      </c>
      <c r="B108" s="10" t="s">
        <v>9</v>
      </c>
      <c r="C108" s="7" t="s">
        <v>116</v>
      </c>
      <c r="D108" s="24" t="s">
        <v>101</v>
      </c>
      <c r="E108" s="10" t="s">
        <v>12</v>
      </c>
      <c r="F108" s="10">
        <v>1</v>
      </c>
    </row>
    <row r="109" ht="23" customHeight="1" spans="1:6">
      <c r="A109" s="10">
        <v>2</v>
      </c>
      <c r="B109" s="10" t="s">
        <v>39</v>
      </c>
      <c r="C109" s="12" t="s">
        <v>116</v>
      </c>
      <c r="D109" s="12" t="s">
        <v>43</v>
      </c>
      <c r="E109" s="10" t="s">
        <v>12</v>
      </c>
      <c r="F109" s="10">
        <v>15</v>
      </c>
    </row>
    <row r="110" ht="23" customHeight="1" spans="1:6">
      <c r="A110" s="10">
        <v>3</v>
      </c>
      <c r="B110" s="10" t="s">
        <v>15</v>
      </c>
      <c r="C110" s="7" t="s">
        <v>16</v>
      </c>
      <c r="D110" s="24" t="s">
        <v>17</v>
      </c>
      <c r="E110" s="10" t="s">
        <v>12</v>
      </c>
      <c r="F110" s="10">
        <v>3</v>
      </c>
    </row>
    <row r="111" ht="23" customHeight="1" spans="1:6">
      <c r="A111" s="10">
        <v>4</v>
      </c>
      <c r="B111" s="10" t="s">
        <v>104</v>
      </c>
      <c r="C111" s="7" t="s">
        <v>16</v>
      </c>
      <c r="D111" s="24" t="s">
        <v>90</v>
      </c>
      <c r="E111" s="10" t="s">
        <v>12</v>
      </c>
      <c r="F111" s="10">
        <v>13</v>
      </c>
    </row>
    <row r="112" ht="23" customHeight="1" spans="1:6">
      <c r="A112" s="10">
        <v>5</v>
      </c>
      <c r="B112" s="10" t="s">
        <v>117</v>
      </c>
      <c r="C112" s="7" t="s">
        <v>16</v>
      </c>
      <c r="D112" s="12" t="s">
        <v>118</v>
      </c>
      <c r="E112" s="10" t="s">
        <v>12</v>
      </c>
      <c r="F112" s="10">
        <v>2</v>
      </c>
    </row>
    <row r="113" ht="23" customHeight="1" spans="1:6">
      <c r="A113" s="32">
        <v>6</v>
      </c>
      <c r="B113" s="32" t="s">
        <v>119</v>
      </c>
      <c r="C113" s="33" t="s">
        <v>16</v>
      </c>
      <c r="D113" s="34" t="s">
        <v>120</v>
      </c>
      <c r="E113" s="32" t="s">
        <v>82</v>
      </c>
      <c r="F113" s="32">
        <v>5</v>
      </c>
    </row>
    <row r="114" ht="22" customHeight="1" spans="1:6">
      <c r="A114" s="35"/>
      <c r="B114" s="35"/>
      <c r="C114" s="36"/>
      <c r="D114" s="35"/>
      <c r="E114" s="35" t="s">
        <v>37</v>
      </c>
      <c r="F114" s="35">
        <v>39</v>
      </c>
    </row>
  </sheetData>
  <mergeCells count="16">
    <mergeCell ref="A1:F1"/>
    <mergeCell ref="A2:F2"/>
    <mergeCell ref="A3:F3"/>
    <mergeCell ref="A15:F15"/>
    <mergeCell ref="A26:F26"/>
    <mergeCell ref="A36:F36"/>
    <mergeCell ref="A46:F46"/>
    <mergeCell ref="D54:E54"/>
    <mergeCell ref="A55:F55"/>
    <mergeCell ref="A56:F56"/>
    <mergeCell ref="A67:F67"/>
    <mergeCell ref="A77:F77"/>
    <mergeCell ref="A87:F87"/>
    <mergeCell ref="A97:F97"/>
    <mergeCell ref="D105:E105"/>
    <mergeCell ref="A106:F106"/>
  </mergeCells>
  <pageMargins left="0.438888888888889" right="0.388888888888889" top="0.438888888888889" bottom="0.388888888888889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一二层贵宾室清单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邬璐</dc:creator>
  <cp:lastModifiedBy>admin</cp:lastModifiedBy>
  <dcterms:created xsi:type="dcterms:W3CDTF">2019-07-28T04:27:00Z</dcterms:created>
  <cp:lastPrinted>2019-07-30T06:27:00Z</cp:lastPrinted>
  <dcterms:modified xsi:type="dcterms:W3CDTF">2019-08-01T07:44:01Z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