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<sst xmlns="http://schemas.openxmlformats.org/spreadsheetml/2006/main" count="120" uniqueCount="61">
  <si>
    <r>
      <rPr>
        <b/>
        <sz val="12"/>
        <color theme="1"/>
        <rFont val="宋体"/>
        <charset val="134"/>
      </rPr>
      <t>广东韶关机场军民合用工程航站区及工作区勘察、设计</t>
    </r>
    <r>
      <rPr>
        <b/>
        <sz val="12"/>
        <color theme="1"/>
        <rFont val="Calibri"/>
        <charset val="134"/>
      </rPr>
      <t>--</t>
    </r>
    <r>
      <rPr>
        <b/>
        <sz val="12"/>
        <color theme="1"/>
        <rFont val="宋体"/>
        <charset val="134"/>
      </rPr>
      <t>建设项目一览表</t>
    </r>
  </si>
  <si>
    <t>序号</t>
  </si>
  <si>
    <t>子项名称</t>
  </si>
  <si>
    <r>
      <rPr>
        <b/>
        <sz val="12"/>
        <color theme="1"/>
        <rFont val="宋体"/>
        <charset val="134"/>
      </rPr>
      <t>建筑基底面积（</t>
    </r>
    <r>
      <rPr>
        <b/>
        <sz val="12"/>
        <color theme="1"/>
        <rFont val="Calibri"/>
        <charset val="134"/>
      </rPr>
      <t>m</t>
    </r>
    <r>
      <rPr>
        <b/>
        <vertAlign val="superscript"/>
        <sz val="12"/>
        <color theme="1"/>
        <rFont val="Calibri"/>
        <charset val="134"/>
      </rPr>
      <t>2</t>
    </r>
    <r>
      <rPr>
        <b/>
        <sz val="12"/>
        <color theme="1"/>
        <rFont val="宋体"/>
        <charset val="134"/>
      </rPr>
      <t>）</t>
    </r>
  </si>
  <si>
    <r>
      <rPr>
        <b/>
        <sz val="12"/>
        <color theme="1"/>
        <rFont val="宋体"/>
        <charset val="134"/>
      </rPr>
      <t>总建筑面积（</t>
    </r>
    <r>
      <rPr>
        <b/>
        <sz val="12"/>
        <color theme="1"/>
        <rFont val="Calibri"/>
        <charset val="134"/>
      </rPr>
      <t>m</t>
    </r>
    <r>
      <rPr>
        <b/>
        <vertAlign val="superscript"/>
        <sz val="12"/>
        <color theme="1"/>
        <rFont val="Calibri"/>
        <charset val="134"/>
      </rPr>
      <t>2</t>
    </r>
    <r>
      <rPr>
        <b/>
        <sz val="12"/>
        <color theme="1"/>
        <rFont val="宋体"/>
        <charset val="134"/>
      </rPr>
      <t>）</t>
    </r>
  </si>
  <si>
    <t>计容</t>
  </si>
  <si>
    <t>层数、建筑高度</t>
  </si>
  <si>
    <t>结构形式</t>
  </si>
  <si>
    <t>基础形式</t>
  </si>
  <si>
    <t>有无</t>
  </si>
  <si>
    <t>备注</t>
  </si>
  <si>
    <r>
      <rPr>
        <b/>
        <sz val="12"/>
        <color theme="1"/>
        <rFont val="宋体"/>
        <charset val="134"/>
      </rPr>
      <t>建筑面积（</t>
    </r>
    <r>
      <rPr>
        <b/>
        <sz val="12"/>
        <color theme="1"/>
        <rFont val="Calibri"/>
        <charset val="134"/>
      </rPr>
      <t>m</t>
    </r>
    <r>
      <rPr>
        <b/>
        <vertAlign val="superscript"/>
        <sz val="12"/>
        <color theme="1"/>
        <rFont val="Calibri"/>
        <charset val="134"/>
      </rPr>
      <t>2</t>
    </r>
    <r>
      <rPr>
        <b/>
        <sz val="12"/>
        <color theme="1"/>
        <rFont val="宋体"/>
        <charset val="134"/>
      </rPr>
      <t>）</t>
    </r>
  </si>
  <si>
    <t>电梯</t>
  </si>
  <si>
    <t>一</t>
  </si>
  <si>
    <r>
      <rPr>
        <sz val="12"/>
        <color theme="1"/>
        <rFont val="宋体"/>
        <charset val="134"/>
      </rPr>
      <t>航站区</t>
    </r>
    <r>
      <rPr>
        <sz val="12"/>
        <color theme="1"/>
        <rFont val="Calibri"/>
        <charset val="134"/>
      </rPr>
      <t xml:space="preserve"> Terminal Area</t>
    </r>
  </si>
  <si>
    <t>航站楼</t>
  </si>
  <si>
    <r>
      <t>2</t>
    </r>
    <r>
      <rPr>
        <sz val="12"/>
        <rFont val="宋体"/>
        <charset val="134"/>
      </rPr>
      <t>层，建筑高</t>
    </r>
    <r>
      <rPr>
        <sz val="12"/>
        <rFont val="Calibri"/>
        <charset val="134"/>
      </rPr>
      <t>23.70m</t>
    </r>
  </si>
  <si>
    <r>
      <t>钢框架</t>
    </r>
    <r>
      <rPr>
        <sz val="12"/>
        <rFont val="Calibri"/>
        <charset val="134"/>
      </rPr>
      <t>+</t>
    </r>
    <r>
      <rPr>
        <sz val="12"/>
        <rFont val="宋体"/>
        <charset val="134"/>
      </rPr>
      <t>网架</t>
    </r>
  </si>
  <si>
    <t>嵌岩灌注桩</t>
  </si>
  <si>
    <t>有</t>
  </si>
  <si>
    <t>设备中心</t>
  </si>
  <si>
    <r>
      <t>1</t>
    </r>
    <r>
      <rPr>
        <sz val="12"/>
        <rFont val="宋体"/>
        <charset val="134"/>
      </rPr>
      <t>层，建筑高</t>
    </r>
    <r>
      <rPr>
        <sz val="12"/>
        <rFont val="Calibri"/>
        <charset val="134"/>
      </rPr>
      <t>6.8m</t>
    </r>
  </si>
  <si>
    <t>砼框架</t>
  </si>
  <si>
    <t>筏形基础</t>
  </si>
  <si>
    <t>无</t>
  </si>
  <si>
    <t>二</t>
  </si>
  <si>
    <r>
      <t>工作区</t>
    </r>
    <r>
      <rPr>
        <sz val="12"/>
        <rFont val="Calibri"/>
        <charset val="134"/>
      </rPr>
      <t xml:space="preserve"> Work Area</t>
    </r>
  </si>
  <si>
    <t>综合业务楼</t>
  </si>
  <si>
    <r>
      <t>6</t>
    </r>
    <r>
      <rPr>
        <sz val="12"/>
        <rFont val="宋体"/>
        <charset val="134"/>
      </rPr>
      <t>层，建筑高</t>
    </r>
    <r>
      <rPr>
        <sz val="12"/>
        <rFont val="Calibri"/>
        <charset val="134"/>
      </rPr>
      <t>24.0m</t>
    </r>
  </si>
  <si>
    <t>综合保障楼</t>
  </si>
  <si>
    <r>
      <t>5</t>
    </r>
    <r>
      <rPr>
        <sz val="12"/>
        <rFont val="宋体"/>
        <charset val="134"/>
      </rPr>
      <t>层，建筑高</t>
    </r>
    <r>
      <rPr>
        <sz val="12"/>
        <rFont val="Calibri"/>
        <charset val="134"/>
      </rPr>
      <t>17.9m</t>
    </r>
    <r>
      <rPr>
        <sz val="12"/>
        <rFont val="宋体"/>
        <charset val="134"/>
      </rPr>
      <t>（食堂</t>
    </r>
    <r>
      <rPr>
        <sz val="12"/>
        <rFont val="Calibri"/>
        <charset val="134"/>
      </rPr>
      <t>2</t>
    </r>
    <r>
      <rPr>
        <sz val="12"/>
        <rFont val="宋体"/>
        <charset val="134"/>
      </rPr>
      <t>层，高</t>
    </r>
    <r>
      <rPr>
        <sz val="12"/>
        <rFont val="Calibri"/>
        <charset val="134"/>
      </rPr>
      <t>9m</t>
    </r>
    <r>
      <rPr>
        <sz val="12"/>
        <rFont val="宋体"/>
        <charset val="134"/>
      </rPr>
      <t>）</t>
    </r>
  </si>
  <si>
    <t>综合工作用房</t>
  </si>
  <si>
    <r>
      <t>2</t>
    </r>
    <r>
      <rPr>
        <sz val="12"/>
        <rFont val="宋体"/>
        <charset val="134"/>
      </rPr>
      <t>层，建筑高</t>
    </r>
    <r>
      <rPr>
        <sz val="12"/>
        <rFont val="Calibri"/>
        <charset val="134"/>
      </rPr>
      <t>10.85m</t>
    </r>
  </si>
  <si>
    <t>消防救援站</t>
  </si>
  <si>
    <r>
      <t>2</t>
    </r>
    <r>
      <rPr>
        <sz val="12"/>
        <rFont val="宋体"/>
        <charset val="134"/>
      </rPr>
      <t>层，建筑高</t>
    </r>
    <r>
      <rPr>
        <sz val="12"/>
        <rFont val="Calibri"/>
        <charset val="134"/>
      </rPr>
      <t>9m</t>
    </r>
  </si>
  <si>
    <t>货运站</t>
  </si>
  <si>
    <r>
      <t>1</t>
    </r>
    <r>
      <rPr>
        <sz val="12"/>
        <rFont val="宋体"/>
        <charset val="134"/>
      </rPr>
      <t>层，高</t>
    </r>
    <r>
      <rPr>
        <sz val="12"/>
        <rFont val="Calibri"/>
        <charset val="134"/>
      </rPr>
      <t>10.6m</t>
    </r>
  </si>
  <si>
    <t>道口</t>
  </si>
  <si>
    <r>
      <t>1</t>
    </r>
    <r>
      <rPr>
        <sz val="12"/>
        <rFont val="宋体"/>
        <charset val="134"/>
      </rPr>
      <t>层，道口高</t>
    </r>
    <r>
      <rPr>
        <sz val="12"/>
        <rFont val="Calibri"/>
        <charset val="134"/>
      </rPr>
      <t>4.25m</t>
    </r>
    <r>
      <rPr>
        <sz val="12"/>
        <rFont val="宋体"/>
        <charset val="134"/>
      </rPr>
      <t>，雨篷高</t>
    </r>
    <r>
      <rPr>
        <sz val="12"/>
        <rFont val="Calibri"/>
        <charset val="134"/>
      </rPr>
      <t>6.7m</t>
    </r>
  </si>
  <si>
    <r>
      <t>（雨篷投影</t>
    </r>
    <r>
      <rPr>
        <sz val="10.5"/>
        <rFont val="Calibri"/>
        <charset val="134"/>
      </rPr>
      <t>398</t>
    </r>
    <r>
      <rPr>
        <sz val="10.5"/>
        <rFont val="宋体"/>
        <charset val="134"/>
        <scheme val="minor"/>
      </rPr>
      <t>）</t>
    </r>
  </si>
  <si>
    <t>中心变电站</t>
  </si>
  <si>
    <r>
      <t>1</t>
    </r>
    <r>
      <rPr>
        <sz val="12"/>
        <rFont val="宋体"/>
        <charset val="134"/>
      </rPr>
      <t>层，高</t>
    </r>
    <r>
      <rPr>
        <sz val="12"/>
        <rFont val="Calibri"/>
        <charset val="134"/>
      </rPr>
      <t>7.1m</t>
    </r>
  </si>
  <si>
    <t>供水站</t>
  </si>
  <si>
    <r>
      <t>1</t>
    </r>
    <r>
      <rPr>
        <sz val="12"/>
        <rFont val="宋体"/>
        <charset val="134"/>
      </rPr>
      <t>层，高</t>
    </r>
    <r>
      <rPr>
        <sz val="12"/>
        <rFont val="Calibri"/>
        <charset val="134"/>
      </rPr>
      <t>5.1m</t>
    </r>
  </si>
  <si>
    <t>污水处理站</t>
  </si>
  <si>
    <r>
      <t>1</t>
    </r>
    <r>
      <rPr>
        <sz val="12"/>
        <rFont val="宋体"/>
        <charset val="134"/>
      </rPr>
      <t>层，高</t>
    </r>
    <r>
      <rPr>
        <sz val="12"/>
        <rFont val="Calibri"/>
        <charset val="134"/>
      </rPr>
      <t>6.1m</t>
    </r>
  </si>
  <si>
    <t>垃圾站</t>
  </si>
  <si>
    <t>总计</t>
  </si>
  <si>
    <t>-</t>
  </si>
  <si>
    <t>三</t>
  </si>
  <si>
    <t>空管工程</t>
  </si>
  <si>
    <t>航管楼及塔台</t>
  </si>
  <si>
    <r>
      <rPr>
        <sz val="12"/>
        <color theme="1"/>
        <rFont val="宋体"/>
        <charset val="134"/>
      </rPr>
      <t>塔台高</t>
    </r>
    <r>
      <rPr>
        <sz val="12"/>
        <color theme="1"/>
        <rFont val="Calibri"/>
        <charset val="134"/>
      </rPr>
      <t>33.5m</t>
    </r>
    <r>
      <rPr>
        <sz val="12"/>
        <color theme="1"/>
        <rFont val="宋体"/>
        <charset val="134"/>
      </rPr>
      <t>，航管楼高</t>
    </r>
    <r>
      <rPr>
        <sz val="12"/>
        <color theme="1"/>
        <rFont val="Calibri"/>
        <charset val="134"/>
      </rPr>
      <t>15.05m</t>
    </r>
  </si>
  <si>
    <t>砼框架、剪力墙</t>
  </si>
  <si>
    <t>南航向台</t>
  </si>
  <si>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层，高</t>
    </r>
    <r>
      <rPr>
        <sz val="12"/>
        <color theme="1"/>
        <rFont val="Calibri"/>
        <charset val="134"/>
      </rPr>
      <t>4.1m</t>
    </r>
  </si>
  <si>
    <t>北航向台</t>
  </si>
  <si>
    <t>南下滑台</t>
  </si>
  <si>
    <t>北下滑台</t>
  </si>
  <si>
    <t>油机配电房</t>
  </si>
  <si>
    <t>值班室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</si>
</sst>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2"/>
      <name val="宋体"/>
      <charset val="134"/>
    </font>
    <font>
      <sz val="12"/>
      <name val="Calibri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theme="1"/>
      <name val="Calibri"/>
      <charset val="134"/>
    </font>
    <font>
      <b/>
      <vertAlign val="superscript"/>
      <sz val="12"/>
      <color theme="1"/>
      <name val="Calibri"/>
      <charset val="134"/>
    </font>
    <font>
      <sz val="10.5"/>
      <name val="Calibri"/>
      <charset val="134"/>
    </font>
    <font>
      <sz val="10.5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J1:S28"/>
  <sheetViews>
    <sheetView tabSelected="1" workbookViewId="0">
      <selection activeCell="M10" sqref="M10"/>
    </sheetView>
  </sheetViews>
  <sheetFormatPr defaultColWidth="9" defaultRowHeight="13.5"/>
  <cols>
    <col min="1" max="1" width="3.78333333333333" customWidth="1"/>
    <col min="2" max="2" width="3.1" customWidth="1"/>
    <col min="3" max="3" width="1.31666666666667" customWidth="1"/>
    <col min="4" max="4" width="9" hidden="1" customWidth="1"/>
    <col min="5" max="5" width="3.9" hidden="1" customWidth="1"/>
    <col min="6" max="9" width="9" hidden="1" customWidth="1"/>
    <col min="11" max="11" width="11.2" customWidth="1"/>
    <col min="12" max="12" width="11.75" customWidth="1"/>
    <col min="13" max="13" width="12.8416666666667" customWidth="1"/>
    <col min="14" max="14" width="13.3916666666667" customWidth="1"/>
    <col min="15" max="15" width="19.5666666666667" customWidth="1"/>
    <col min="16" max="16" width="13.8" customWidth="1"/>
    <col min="17" max="17" width="13.1166666666667" customWidth="1"/>
    <col min="18" max="18" width="10.6916666666667" customWidth="1"/>
    <col min="19" max="19" width="13.875" customWidth="1"/>
  </cols>
  <sheetData>
    <row r="1" ht="14.25"/>
    <row r="2" ht="56.25" customHeight="1" spans="10:19">
      <c r="J2" s="1" t="s">
        <v>0</v>
      </c>
      <c r="K2" s="1"/>
      <c r="L2" s="1"/>
      <c r="M2" s="1"/>
      <c r="N2" s="1"/>
      <c r="O2" s="1"/>
      <c r="P2" s="1"/>
      <c r="Q2" s="1"/>
      <c r="R2" s="1"/>
      <c r="S2" s="1"/>
    </row>
    <row r="3" ht="15" spans="10:19">
      <c r="J3" s="1" t="s">
        <v>1</v>
      </c>
      <c r="K3" s="1" t="s">
        <v>2</v>
      </c>
      <c r="L3" s="1" t="s">
        <v>3</v>
      </c>
      <c r="M3" s="1" t="s">
        <v>4</v>
      </c>
      <c r="N3" s="1" t="s">
        <v>5</v>
      </c>
      <c r="O3" s="1" t="s">
        <v>6</v>
      </c>
      <c r="P3" s="1" t="s">
        <v>7</v>
      </c>
      <c r="Q3" s="1" t="s">
        <v>8</v>
      </c>
      <c r="R3" s="1" t="s">
        <v>9</v>
      </c>
      <c r="S3" s="1" t="s">
        <v>10</v>
      </c>
    </row>
    <row r="4" ht="32.25" spans="10:19">
      <c r="J4" s="1"/>
      <c r="K4" s="1"/>
      <c r="L4" s="1"/>
      <c r="M4" s="1"/>
      <c r="N4" s="1" t="s">
        <v>11</v>
      </c>
      <c r="O4" s="1"/>
      <c r="P4" s="1"/>
      <c r="Q4" s="1"/>
      <c r="R4" s="1" t="s">
        <v>12</v>
      </c>
      <c r="S4" s="1"/>
    </row>
    <row r="5" ht="16.5" customHeight="1" spans="10:19">
      <c r="J5" s="2" t="s">
        <v>13</v>
      </c>
      <c r="K5" s="3" t="s">
        <v>14</v>
      </c>
      <c r="L5" s="3"/>
      <c r="M5" s="3"/>
      <c r="N5" s="3"/>
      <c r="O5" s="3"/>
      <c r="P5" s="3"/>
      <c r="Q5" s="3"/>
      <c r="R5" s="3"/>
      <c r="S5" s="3"/>
    </row>
    <row r="6" ht="16.5" spans="10:19">
      <c r="J6" s="4">
        <v>1</v>
      </c>
      <c r="K6" s="5" t="s">
        <v>15</v>
      </c>
      <c r="L6" s="6">
        <v>8039</v>
      </c>
      <c r="M6" s="6">
        <v>13278</v>
      </c>
      <c r="N6" s="6">
        <v>13278</v>
      </c>
      <c r="O6" s="6" t="s">
        <v>16</v>
      </c>
      <c r="P6" s="5" t="s">
        <v>17</v>
      </c>
      <c r="Q6" s="5" t="s">
        <v>18</v>
      </c>
      <c r="R6" s="5" t="s">
        <v>19</v>
      </c>
      <c r="S6" s="11"/>
    </row>
    <row r="7" ht="16.5" spans="10:19">
      <c r="J7" s="4">
        <v>2</v>
      </c>
      <c r="K7" s="5" t="s">
        <v>20</v>
      </c>
      <c r="L7" s="6">
        <v>535</v>
      </c>
      <c r="M7" s="6">
        <v>535</v>
      </c>
      <c r="N7" s="6">
        <v>535</v>
      </c>
      <c r="O7" s="6" t="s">
        <v>21</v>
      </c>
      <c r="P7" s="5" t="s">
        <v>22</v>
      </c>
      <c r="Q7" s="5" t="s">
        <v>23</v>
      </c>
      <c r="R7" s="5" t="s">
        <v>24</v>
      </c>
      <c r="S7" s="11"/>
    </row>
    <row r="8" ht="16.5" customHeight="1" spans="10:19">
      <c r="J8" s="2" t="s">
        <v>25</v>
      </c>
      <c r="K8" s="7" t="s">
        <v>26</v>
      </c>
      <c r="L8" s="7"/>
      <c r="M8" s="7"/>
      <c r="N8" s="7"/>
      <c r="O8" s="7"/>
      <c r="P8" s="7"/>
      <c r="Q8" s="7"/>
      <c r="R8" s="7"/>
      <c r="S8" s="7"/>
    </row>
    <row r="9" ht="16.5" spans="10:19">
      <c r="J9" s="4">
        <v>1</v>
      </c>
      <c r="K9" s="5" t="s">
        <v>27</v>
      </c>
      <c r="L9" s="6">
        <v>1180</v>
      </c>
      <c r="M9" s="6">
        <v>7205</v>
      </c>
      <c r="N9" s="6">
        <v>7205</v>
      </c>
      <c r="O9" s="6" t="s">
        <v>28</v>
      </c>
      <c r="P9" s="5" t="s">
        <v>22</v>
      </c>
      <c r="Q9" s="5" t="s">
        <v>18</v>
      </c>
      <c r="R9" s="5" t="s">
        <v>19</v>
      </c>
      <c r="S9" s="11"/>
    </row>
    <row r="10" ht="32.25" spans="10:19">
      <c r="J10" s="4">
        <v>2</v>
      </c>
      <c r="K10" s="5" t="s">
        <v>29</v>
      </c>
      <c r="L10" s="6">
        <v>1230</v>
      </c>
      <c r="M10" s="6">
        <v>5689</v>
      </c>
      <c r="N10" s="6">
        <v>5689</v>
      </c>
      <c r="O10" s="6" t="s">
        <v>30</v>
      </c>
      <c r="P10" s="5" t="s">
        <v>22</v>
      </c>
      <c r="Q10" s="5" t="s">
        <v>18</v>
      </c>
      <c r="R10" s="5" t="s">
        <v>19</v>
      </c>
      <c r="S10" s="11"/>
    </row>
    <row r="11" ht="29.25" spans="10:19">
      <c r="J11" s="4">
        <v>3</v>
      </c>
      <c r="K11" s="5" t="s">
        <v>31</v>
      </c>
      <c r="L11" s="6">
        <v>2020</v>
      </c>
      <c r="M11" s="6">
        <v>3129</v>
      </c>
      <c r="N11" s="6">
        <v>3129</v>
      </c>
      <c r="O11" s="6" t="s">
        <v>32</v>
      </c>
      <c r="P11" s="5" t="s">
        <v>22</v>
      </c>
      <c r="Q11" s="5" t="s">
        <v>23</v>
      </c>
      <c r="R11" s="5" t="s">
        <v>24</v>
      </c>
      <c r="S11" s="11"/>
    </row>
    <row r="12" ht="16.5" spans="10:19">
      <c r="J12" s="4">
        <v>4</v>
      </c>
      <c r="K12" s="5" t="s">
        <v>33</v>
      </c>
      <c r="L12" s="6">
        <v>2542</v>
      </c>
      <c r="M12" s="6">
        <v>3219</v>
      </c>
      <c r="N12" s="6">
        <v>3219</v>
      </c>
      <c r="O12" s="6" t="s">
        <v>34</v>
      </c>
      <c r="P12" s="5" t="s">
        <v>22</v>
      </c>
      <c r="Q12" s="5" t="s">
        <v>23</v>
      </c>
      <c r="R12" s="5" t="s">
        <v>24</v>
      </c>
      <c r="S12" s="11"/>
    </row>
    <row r="13" ht="16.5" spans="10:19">
      <c r="J13" s="4">
        <v>5</v>
      </c>
      <c r="K13" s="5" t="s">
        <v>35</v>
      </c>
      <c r="L13" s="6">
        <v>720</v>
      </c>
      <c r="M13" s="6">
        <v>864</v>
      </c>
      <c r="N13" s="6">
        <v>864</v>
      </c>
      <c r="O13" s="6" t="s">
        <v>36</v>
      </c>
      <c r="P13" s="5" t="s">
        <v>22</v>
      </c>
      <c r="Q13" s="5" t="s">
        <v>23</v>
      </c>
      <c r="R13" s="5" t="s">
        <v>24</v>
      </c>
      <c r="S13" s="11"/>
    </row>
    <row r="14" ht="32.25" spans="10:19">
      <c r="J14" s="4">
        <v>6</v>
      </c>
      <c r="K14" s="5" t="s">
        <v>37</v>
      </c>
      <c r="L14" s="6">
        <v>100</v>
      </c>
      <c r="M14" s="6">
        <v>100</v>
      </c>
      <c r="N14" s="6">
        <v>100</v>
      </c>
      <c r="O14" s="6" t="s">
        <v>38</v>
      </c>
      <c r="P14" s="5" t="s">
        <v>22</v>
      </c>
      <c r="Q14" s="5" t="s">
        <v>23</v>
      </c>
      <c r="R14" s="5" t="s">
        <v>24</v>
      </c>
      <c r="S14" s="5" t="s">
        <v>39</v>
      </c>
    </row>
    <row r="15" ht="16.5" spans="10:19">
      <c r="J15" s="4">
        <v>7</v>
      </c>
      <c r="K15" s="5" t="s">
        <v>40</v>
      </c>
      <c r="L15" s="6">
        <v>750</v>
      </c>
      <c r="M15" s="6">
        <v>750</v>
      </c>
      <c r="N15" s="6">
        <v>750</v>
      </c>
      <c r="O15" s="6" t="s">
        <v>41</v>
      </c>
      <c r="P15" s="5" t="s">
        <v>22</v>
      </c>
      <c r="Q15" s="5" t="s">
        <v>23</v>
      </c>
      <c r="R15" s="5" t="s">
        <v>24</v>
      </c>
      <c r="S15" s="11"/>
    </row>
    <row r="16" ht="16.5" spans="10:19">
      <c r="J16" s="4">
        <v>8</v>
      </c>
      <c r="K16" s="5" t="s">
        <v>42</v>
      </c>
      <c r="L16" s="6">
        <v>250</v>
      </c>
      <c r="M16" s="6">
        <v>250</v>
      </c>
      <c r="N16" s="6">
        <v>250</v>
      </c>
      <c r="O16" s="6" t="s">
        <v>43</v>
      </c>
      <c r="P16" s="5" t="s">
        <v>22</v>
      </c>
      <c r="Q16" s="5" t="s">
        <v>23</v>
      </c>
      <c r="R16" s="5" t="s">
        <v>24</v>
      </c>
      <c r="S16" s="11"/>
    </row>
    <row r="17" ht="16.5" spans="10:19">
      <c r="J17" s="4">
        <v>9</v>
      </c>
      <c r="K17" s="5" t="s">
        <v>44</v>
      </c>
      <c r="L17" s="6">
        <v>180</v>
      </c>
      <c r="M17" s="6">
        <v>180</v>
      </c>
      <c r="N17" s="6">
        <v>180</v>
      </c>
      <c r="O17" s="6" t="s">
        <v>45</v>
      </c>
      <c r="P17" s="5" t="s">
        <v>22</v>
      </c>
      <c r="Q17" s="5" t="s">
        <v>23</v>
      </c>
      <c r="R17" s="5" t="s">
        <v>24</v>
      </c>
      <c r="S17" s="11"/>
    </row>
    <row r="18" ht="16.5" spans="10:19">
      <c r="J18" s="4">
        <v>10</v>
      </c>
      <c r="K18" s="5" t="s">
        <v>46</v>
      </c>
      <c r="L18" s="6">
        <v>98</v>
      </c>
      <c r="M18" s="6">
        <v>98</v>
      </c>
      <c r="N18" s="6">
        <v>98</v>
      </c>
      <c r="O18" s="6" t="s">
        <v>43</v>
      </c>
      <c r="P18" s="5" t="s">
        <v>22</v>
      </c>
      <c r="Q18" s="5" t="s">
        <v>23</v>
      </c>
      <c r="R18" s="5" t="s">
        <v>24</v>
      </c>
      <c r="S18" s="11"/>
    </row>
    <row r="19" ht="35.25" customHeight="1" spans="10:19">
      <c r="J19" s="4"/>
      <c r="K19" s="5" t="s">
        <v>47</v>
      </c>
      <c r="L19" s="6">
        <f>SUM(L9:L18,L6,L7)</f>
        <v>17644</v>
      </c>
      <c r="M19" s="6">
        <f>SUM(M9:M18,M7,M6)</f>
        <v>35297</v>
      </c>
      <c r="N19" s="6">
        <f>SUM(N9:N18,N6,N7)</f>
        <v>35297</v>
      </c>
      <c r="O19" s="6" t="s">
        <v>48</v>
      </c>
      <c r="P19" s="6" t="s">
        <v>48</v>
      </c>
      <c r="Q19" s="6" t="s">
        <v>48</v>
      </c>
      <c r="R19" s="6"/>
      <c r="S19" s="11"/>
    </row>
    <row r="20" ht="37.5" customHeight="1" spans="10:19">
      <c r="J20" s="2" t="s">
        <v>49</v>
      </c>
      <c r="K20" s="3" t="s">
        <v>50</v>
      </c>
      <c r="L20" s="3"/>
      <c r="M20" s="3"/>
      <c r="N20" s="3"/>
      <c r="O20" s="3"/>
      <c r="P20" s="3"/>
      <c r="Q20" s="3"/>
      <c r="R20" s="3"/>
      <c r="S20" s="3"/>
    </row>
    <row r="21" ht="32.25" spans="10:19">
      <c r="J21" s="8">
        <v>11</v>
      </c>
      <c r="K21" s="9" t="s">
        <v>51</v>
      </c>
      <c r="L21" s="8">
        <v>453</v>
      </c>
      <c r="M21" s="8">
        <v>1234</v>
      </c>
      <c r="N21" s="8">
        <v>1234</v>
      </c>
      <c r="O21" s="8" t="s">
        <v>52</v>
      </c>
      <c r="P21" s="2" t="s">
        <v>53</v>
      </c>
      <c r="Q21" s="2" t="s">
        <v>18</v>
      </c>
      <c r="R21" s="2" t="s">
        <v>19</v>
      </c>
      <c r="S21" s="10"/>
    </row>
    <row r="22" ht="16.5" spans="10:19">
      <c r="J22" s="8">
        <v>12</v>
      </c>
      <c r="K22" s="9" t="s">
        <v>54</v>
      </c>
      <c r="L22" s="8">
        <v>33</v>
      </c>
      <c r="M22" s="8">
        <v>33</v>
      </c>
      <c r="N22" s="8">
        <v>33</v>
      </c>
      <c r="O22" s="8" t="s">
        <v>55</v>
      </c>
      <c r="P22" s="2" t="s">
        <v>22</v>
      </c>
      <c r="Q22" s="2" t="s">
        <v>23</v>
      </c>
      <c r="R22" s="2" t="s">
        <v>24</v>
      </c>
      <c r="S22" s="10"/>
    </row>
    <row r="23" ht="16.5" spans="10:19">
      <c r="J23" s="8">
        <v>13</v>
      </c>
      <c r="K23" s="9" t="s">
        <v>56</v>
      </c>
      <c r="L23" s="8">
        <v>33</v>
      </c>
      <c r="M23" s="8">
        <v>33</v>
      </c>
      <c r="N23" s="8">
        <v>33</v>
      </c>
      <c r="O23" s="8" t="s">
        <v>55</v>
      </c>
      <c r="P23" s="2" t="s">
        <v>22</v>
      </c>
      <c r="Q23" s="2" t="s">
        <v>23</v>
      </c>
      <c r="R23" s="2" t="s">
        <v>24</v>
      </c>
      <c r="S23" s="10"/>
    </row>
    <row r="24" ht="16.5" spans="10:19">
      <c r="J24" s="8">
        <v>14</v>
      </c>
      <c r="K24" s="9" t="s">
        <v>57</v>
      </c>
      <c r="L24" s="8">
        <v>33</v>
      </c>
      <c r="M24" s="8">
        <v>33</v>
      </c>
      <c r="N24" s="8">
        <v>33</v>
      </c>
      <c r="O24" s="8" t="s">
        <v>55</v>
      </c>
      <c r="P24" s="2" t="s">
        <v>22</v>
      </c>
      <c r="Q24" s="2" t="s">
        <v>23</v>
      </c>
      <c r="R24" s="2" t="s">
        <v>24</v>
      </c>
      <c r="S24" s="10"/>
    </row>
    <row r="25" ht="16.5" spans="10:19">
      <c r="J25" s="8">
        <v>15</v>
      </c>
      <c r="K25" s="9" t="s">
        <v>58</v>
      </c>
      <c r="L25" s="8">
        <v>33</v>
      </c>
      <c r="M25" s="8">
        <v>33</v>
      </c>
      <c r="N25" s="8">
        <v>33</v>
      </c>
      <c r="O25" s="8" t="s">
        <v>55</v>
      </c>
      <c r="P25" s="2" t="s">
        <v>22</v>
      </c>
      <c r="Q25" s="2" t="s">
        <v>23</v>
      </c>
      <c r="R25" s="2" t="s">
        <v>24</v>
      </c>
      <c r="S25" s="10"/>
    </row>
    <row r="26" ht="16.5" spans="10:19">
      <c r="J26" s="8">
        <v>16</v>
      </c>
      <c r="K26" s="9" t="s">
        <v>59</v>
      </c>
      <c r="L26" s="8">
        <v>74</v>
      </c>
      <c r="M26" s="8">
        <v>74</v>
      </c>
      <c r="N26" s="8">
        <v>74</v>
      </c>
      <c r="O26" s="8" t="s">
        <v>55</v>
      </c>
      <c r="P26" s="2" t="s">
        <v>22</v>
      </c>
      <c r="Q26" s="2" t="s">
        <v>23</v>
      </c>
      <c r="R26" s="2" t="s">
        <v>24</v>
      </c>
      <c r="S26" s="10"/>
    </row>
    <row r="27" ht="16.5" spans="10:19">
      <c r="J27" s="8">
        <v>17</v>
      </c>
      <c r="K27" s="9" t="s">
        <v>60</v>
      </c>
      <c r="L27" s="8">
        <v>80</v>
      </c>
      <c r="M27" s="8">
        <v>80</v>
      </c>
      <c r="N27" s="8">
        <v>80</v>
      </c>
      <c r="O27" s="8" t="s">
        <v>55</v>
      </c>
      <c r="P27" s="2" t="s">
        <v>22</v>
      </c>
      <c r="Q27" s="2" t="s">
        <v>23</v>
      </c>
      <c r="R27" s="2" t="s">
        <v>24</v>
      </c>
      <c r="S27" s="10"/>
    </row>
    <row r="28" ht="54.75" customHeight="1" spans="10:19">
      <c r="J28" s="10"/>
      <c r="K28" s="2" t="s">
        <v>47</v>
      </c>
      <c r="L28" s="4">
        <f>SUM(L21:L27)</f>
        <v>739</v>
      </c>
      <c r="M28" s="4">
        <f>SUM(M21:M27)</f>
        <v>1520</v>
      </c>
      <c r="N28" s="4">
        <f>SUM(N21:N27)</f>
        <v>1520</v>
      </c>
      <c r="O28" s="10"/>
      <c r="P28" s="10"/>
      <c r="Q28" s="10"/>
      <c r="R28" s="10"/>
      <c r="S28" s="10"/>
    </row>
  </sheetData>
  <mergeCells count="12">
    <mergeCell ref="J2:S2"/>
    <mergeCell ref="K5:S5"/>
    <mergeCell ref="K8:S8"/>
    <mergeCell ref="K20:S20"/>
    <mergeCell ref="J3:J4"/>
    <mergeCell ref="K3:K4"/>
    <mergeCell ref="L3:L4"/>
    <mergeCell ref="M3:M4"/>
    <mergeCell ref="O3:O4"/>
    <mergeCell ref="P3:P4"/>
    <mergeCell ref="Q3:Q4"/>
    <mergeCell ref="S3:S4"/>
  </mergeCells>
  <pageMargins left="0.7" right="0.7" top="0.75" bottom="0.75" header="0.3" footer="0.3"/>
  <pageSetup paperSize="8" scale="97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林树荣</cp:lastModifiedBy>
  <dcterms:created xsi:type="dcterms:W3CDTF">2006-09-16T00:00:00Z</dcterms:created>
  <dcterms:modified xsi:type="dcterms:W3CDTF">2020-07-21T08:01:31Z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